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11700" activeTab="2"/>
  </bookViews>
  <sheets>
    <sheet name="7-8" sheetId="1" r:id="rId1"/>
    <sheet name="9-10" sheetId="2" r:id="rId2"/>
    <sheet name="11-12" sheetId="3" r:id="rId3"/>
  </sheets>
  <definedNames>
    <definedName name="_xlnm.Print_Area" localSheetId="0">'7-8'!$A$1:$P$194</definedName>
  </definedNames>
  <calcPr fullCalcOnLoad="1"/>
</workbook>
</file>

<file path=xl/sharedStrings.xml><?xml version="1.0" encoding="utf-8"?>
<sst xmlns="http://schemas.openxmlformats.org/spreadsheetml/2006/main" count="245" uniqueCount="126">
  <si>
    <t>Team Standings</t>
  </si>
  <si>
    <t>Total</t>
  </si>
  <si>
    <t>Season Avg</t>
  </si>
  <si>
    <t>Playoff Score</t>
  </si>
  <si>
    <t>Playoff Total</t>
  </si>
  <si>
    <t>Seed</t>
  </si>
  <si>
    <t>Player Standings</t>
  </si>
  <si>
    <t xml:space="preserve">Total </t>
  </si>
  <si>
    <t>Average</t>
  </si>
  <si>
    <t>Games</t>
  </si>
  <si>
    <t>Caleb</t>
  </si>
  <si>
    <t># Games</t>
  </si>
  <si>
    <t>Grand Slam Friday Night Hitting Leagues Fall 2019</t>
  </si>
  <si>
    <t>Knights</t>
  </si>
  <si>
    <t>Parker Price</t>
  </si>
  <si>
    <t>Nolan Lueth</t>
  </si>
  <si>
    <t>Bailen Maguard</t>
  </si>
  <si>
    <t>Brady Williams</t>
  </si>
  <si>
    <t>PC Red 1</t>
  </si>
  <si>
    <t>Nolan Berner</t>
  </si>
  <si>
    <t>Lane Rowe</t>
  </si>
  <si>
    <t xml:space="preserve">Kinkade Rucker </t>
  </si>
  <si>
    <t>PC Red 2</t>
  </si>
  <si>
    <t>Colton Kimbleton</t>
  </si>
  <si>
    <t>Dallas Bumgarner</t>
  </si>
  <si>
    <t>Evan Dicus</t>
  </si>
  <si>
    <t>Danny Degras</t>
  </si>
  <si>
    <t>MGS Blue</t>
  </si>
  <si>
    <t>Will Greene</t>
  </si>
  <si>
    <t>Dylan Valentine</t>
  </si>
  <si>
    <t>Nate Mauch</t>
  </si>
  <si>
    <t>9-10 year olds</t>
  </si>
  <si>
    <t>7-8 year olds</t>
  </si>
  <si>
    <t>9-10 yrs old</t>
  </si>
  <si>
    <t>Cypress Cyclones</t>
  </si>
  <si>
    <t>Braden Knupp</t>
  </si>
  <si>
    <t>Trey Yoakkem</t>
  </si>
  <si>
    <t>Triston Tennant</t>
  </si>
  <si>
    <t>Keston Peters</t>
  </si>
  <si>
    <t>Pink Powder Puffs</t>
  </si>
  <si>
    <t>Jackson Masteller</t>
  </si>
  <si>
    <t>Landon Lucas</t>
  </si>
  <si>
    <t>Jordan Gallagher</t>
  </si>
  <si>
    <t>Grandview 2</t>
  </si>
  <si>
    <t>SKP</t>
  </si>
  <si>
    <t>Maddox Painter</t>
  </si>
  <si>
    <t>Gavin Botamer</t>
  </si>
  <si>
    <t>Jakob</t>
  </si>
  <si>
    <t>Grady Mcfarland</t>
  </si>
  <si>
    <t>Will</t>
  </si>
  <si>
    <t>Keaden</t>
  </si>
  <si>
    <t>Ohio Dawgs</t>
  </si>
  <si>
    <t>Owen Carey</t>
  </si>
  <si>
    <t>Remy Beem</t>
  </si>
  <si>
    <t>Cody Wood</t>
  </si>
  <si>
    <t>Carson Pulsfort</t>
  </si>
  <si>
    <t>Mudhens Red</t>
  </si>
  <si>
    <t>Joshua</t>
  </si>
  <si>
    <t>Levi Reyes</t>
  </si>
  <si>
    <t>Adrian Reyes</t>
  </si>
  <si>
    <t>Grandview 1</t>
  </si>
  <si>
    <t>Will Turner</t>
  </si>
  <si>
    <t>Nate</t>
  </si>
  <si>
    <t>Mudhens Blue</t>
  </si>
  <si>
    <t>Shep</t>
  </si>
  <si>
    <t>Colin Ebersole</t>
  </si>
  <si>
    <t>Zachary Haney</t>
  </si>
  <si>
    <t>Thunder</t>
  </si>
  <si>
    <t>Berlin Cubs</t>
  </si>
  <si>
    <t>Daniel Duque</t>
  </si>
  <si>
    <t>Aidan Berner</t>
  </si>
  <si>
    <t>Caleb Rodriguez</t>
  </si>
  <si>
    <t>Rotate</t>
  </si>
  <si>
    <t>11-12 year olds</t>
  </si>
  <si>
    <t>Bats Baseball</t>
  </si>
  <si>
    <t xml:space="preserve">Ian </t>
  </si>
  <si>
    <t>Jackson</t>
  </si>
  <si>
    <t>Maguire</t>
  </si>
  <si>
    <t>Jake</t>
  </si>
  <si>
    <t>Crazy Sox</t>
  </si>
  <si>
    <t xml:space="preserve">Nathan </t>
  </si>
  <si>
    <t>Isaac</t>
  </si>
  <si>
    <t xml:space="preserve">Evan </t>
  </si>
  <si>
    <t>Destroyers</t>
  </si>
  <si>
    <t>Chris</t>
  </si>
  <si>
    <t>Owen</t>
  </si>
  <si>
    <t xml:space="preserve">Blake </t>
  </si>
  <si>
    <t>Gavin</t>
  </si>
  <si>
    <t>Green Sox</t>
  </si>
  <si>
    <t>Landon</t>
  </si>
  <si>
    <t>Parker</t>
  </si>
  <si>
    <t xml:space="preserve">Keegan </t>
  </si>
  <si>
    <t>Holden</t>
  </si>
  <si>
    <t>Nick</t>
  </si>
  <si>
    <t>Elias</t>
  </si>
  <si>
    <t>Jace</t>
  </si>
  <si>
    <t>Ohio All-Americans</t>
  </si>
  <si>
    <t>Ambush Newberry</t>
  </si>
  <si>
    <t>Tommy</t>
  </si>
  <si>
    <t>Liam</t>
  </si>
  <si>
    <t>Connor</t>
  </si>
  <si>
    <t>Ambush Orange</t>
  </si>
  <si>
    <t>TJ</t>
  </si>
  <si>
    <t>Vince</t>
  </si>
  <si>
    <t>Jaxen</t>
  </si>
  <si>
    <t>MGS Slammers</t>
  </si>
  <si>
    <t>Grant</t>
  </si>
  <si>
    <t>Josh</t>
  </si>
  <si>
    <t>Tucker</t>
  </si>
  <si>
    <t>Calixto</t>
  </si>
  <si>
    <t>Luke G</t>
  </si>
  <si>
    <t>Luke S</t>
  </si>
  <si>
    <t>Reed</t>
  </si>
  <si>
    <t>Gabe</t>
  </si>
  <si>
    <t>Cashil</t>
  </si>
  <si>
    <t xml:space="preserve">Aidan </t>
  </si>
  <si>
    <t>Avery</t>
  </si>
  <si>
    <t>Ohio All Americans</t>
  </si>
  <si>
    <t>Kyle</t>
  </si>
  <si>
    <t>Addi</t>
  </si>
  <si>
    <t>Kam</t>
  </si>
  <si>
    <t>Lizzie</t>
  </si>
  <si>
    <t>Kinsey</t>
  </si>
  <si>
    <t xml:space="preserve">Phoenix Bean </t>
  </si>
  <si>
    <t>Phoenix Bean</t>
  </si>
  <si>
    <t>Thorton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</si>
</sst>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0"/>
      <color rgb="FF222222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2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" fontId="5" fillId="0" borderId="0" xfId="0" applyNumberFormat="1" applyFont="1" applyBorder="1" applyAlignment="1">
      <alignment horizontal="left"/>
    </xf>
    <xf numFmtId="166" fontId="51" fillId="0" borderId="0" xfId="0" applyNumberFormat="1" applyFont="1" applyBorder="1" applyAlignment="1">
      <alignment/>
    </xf>
    <xf numFmtId="20" fontId="51" fillId="0" borderId="0" xfId="0" applyNumberFormat="1" applyFont="1" applyBorder="1" applyAlignment="1">
      <alignment/>
    </xf>
    <xf numFmtId="16" fontId="5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0" fontId="9" fillId="0" borderId="0" xfId="0" applyNumberFormat="1" applyFont="1" applyBorder="1" applyAlignment="1">
      <alignment horizontal="left" vertical="center"/>
    </xf>
    <xf numFmtId="20" fontId="9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9" fillId="0" borderId="12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14" fontId="0" fillId="0" borderId="11" xfId="0" applyNumberFormat="1" applyFont="1" applyBorder="1" applyAlignment="1">
      <alignment/>
    </xf>
    <xf numFmtId="20" fontId="32" fillId="0" borderId="11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left"/>
    </xf>
    <xf numFmtId="20" fontId="33" fillId="0" borderId="11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54" fillId="0" borderId="0" xfId="0" applyFont="1" applyAlignment="1">
      <alignment vertical="center" wrapText="1"/>
    </xf>
    <xf numFmtId="0" fontId="0" fillId="33" borderId="0" xfId="0" applyFill="1" applyAlignment="1">
      <alignment vertical="center" wrapText="1"/>
    </xf>
    <xf numFmtId="0" fontId="9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" fontId="7" fillId="0" borderId="0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8.421875" style="0" customWidth="1"/>
    <col min="2" max="2" width="10.140625" style="2" customWidth="1"/>
    <col min="3" max="3" width="8.8515625" style="2" customWidth="1"/>
    <col min="4" max="4" width="8.57421875" style="2" customWidth="1"/>
    <col min="5" max="6" width="8.7109375" style="2" customWidth="1"/>
    <col min="7" max="7" width="10.00390625" style="2" customWidth="1"/>
    <col min="8" max="8" width="13.28125" style="2" customWidth="1"/>
    <col min="9" max="9" width="14.28125" style="2" customWidth="1"/>
    <col min="10" max="10" width="13.7109375" style="0" customWidth="1"/>
    <col min="11" max="11" width="11.00390625" style="0" bestFit="1" customWidth="1"/>
    <col min="12" max="12" width="8.8515625" style="0" customWidth="1"/>
  </cols>
  <sheetData>
    <row r="1" ht="20.25">
      <c r="A1" s="1" t="s">
        <v>12</v>
      </c>
    </row>
    <row r="2" ht="18">
      <c r="A2" s="3" t="s">
        <v>32</v>
      </c>
    </row>
    <row r="3" spans="1:18" ht="18">
      <c r="A3" s="3"/>
      <c r="M3" s="4"/>
      <c r="N3" s="4"/>
      <c r="O3" s="4"/>
      <c r="P3" s="4"/>
      <c r="Q3" s="4"/>
      <c r="R3" s="4"/>
    </row>
    <row r="4" spans="1:19" ht="15.75">
      <c r="A4" s="5" t="s">
        <v>0</v>
      </c>
      <c r="B4" s="6">
        <v>1</v>
      </c>
      <c r="C4" s="6">
        <v>2</v>
      </c>
      <c r="D4" s="6">
        <v>3</v>
      </c>
      <c r="E4" s="7">
        <v>4</v>
      </c>
      <c r="F4" s="7">
        <v>5</v>
      </c>
      <c r="G4" s="6" t="s">
        <v>1</v>
      </c>
      <c r="H4" s="6" t="s">
        <v>11</v>
      </c>
      <c r="I4" s="8" t="s">
        <v>2</v>
      </c>
      <c r="J4" s="40" t="s">
        <v>3</v>
      </c>
      <c r="K4" s="41" t="s">
        <v>4</v>
      </c>
      <c r="L4" s="6" t="s">
        <v>5</v>
      </c>
      <c r="M4" s="46"/>
      <c r="N4" s="4"/>
      <c r="O4" s="4"/>
      <c r="P4" s="4"/>
      <c r="Q4" s="4"/>
      <c r="R4" s="4"/>
      <c r="S4" s="4"/>
    </row>
    <row r="5" spans="1:19" ht="15.75">
      <c r="A5" s="5"/>
      <c r="B5" s="6"/>
      <c r="C5" s="6"/>
      <c r="D5" s="6"/>
      <c r="E5" s="7"/>
      <c r="F5" s="7"/>
      <c r="G5" s="6"/>
      <c r="H5" s="6"/>
      <c r="I5" s="8"/>
      <c r="J5" s="40"/>
      <c r="K5" s="41"/>
      <c r="L5" s="6"/>
      <c r="M5" s="46"/>
      <c r="N5" s="4"/>
      <c r="O5" s="4"/>
      <c r="P5" s="4"/>
      <c r="Q5" s="4"/>
      <c r="R5" s="4"/>
      <c r="S5" s="4"/>
    </row>
    <row r="6" spans="1:19" ht="15.75">
      <c r="A6" s="12" t="s">
        <v>13</v>
      </c>
      <c r="B6" s="13">
        <v>164</v>
      </c>
      <c r="C6" s="13">
        <v>144</v>
      </c>
      <c r="D6" s="13">
        <v>146</v>
      </c>
      <c r="E6" s="13"/>
      <c r="F6" s="13"/>
      <c r="G6" s="13">
        <f>SUM(B6:F6)</f>
        <v>454</v>
      </c>
      <c r="H6" s="13">
        <v>3</v>
      </c>
      <c r="I6" s="13">
        <f>AVERAGE(G6/H6)</f>
        <v>151.33333333333334</v>
      </c>
      <c r="J6" s="13"/>
      <c r="K6" s="13">
        <f>SUM(I6:J6)</f>
        <v>151.33333333333334</v>
      </c>
      <c r="L6" s="38"/>
      <c r="M6" s="47"/>
      <c r="N6" s="4"/>
      <c r="O6" s="4"/>
      <c r="P6" s="4"/>
      <c r="Q6" s="4"/>
      <c r="R6" s="4"/>
      <c r="S6" s="4"/>
    </row>
    <row r="7" spans="1:19" ht="15.75">
      <c r="A7" s="12" t="s">
        <v>18</v>
      </c>
      <c r="B7" s="13">
        <v>276</v>
      </c>
      <c r="C7" s="13">
        <v>295</v>
      </c>
      <c r="D7" s="13">
        <v>207</v>
      </c>
      <c r="E7" s="13"/>
      <c r="F7" s="13"/>
      <c r="G7" s="13">
        <f>SUM(B7:F7)</f>
        <v>778</v>
      </c>
      <c r="H7" s="13">
        <v>3</v>
      </c>
      <c r="I7" s="13">
        <f>AVERAGE(G7/H7)</f>
        <v>259.3333333333333</v>
      </c>
      <c r="J7" s="13"/>
      <c r="K7" s="13">
        <f>SUM(I7:J7)</f>
        <v>259.3333333333333</v>
      </c>
      <c r="L7" s="38"/>
      <c r="M7" s="47"/>
      <c r="N7" s="4"/>
      <c r="O7" s="4"/>
      <c r="P7" s="4"/>
      <c r="Q7" s="4"/>
      <c r="R7" s="4"/>
      <c r="S7" s="4"/>
    </row>
    <row r="8" spans="1:19" ht="15.75">
      <c r="A8" s="20" t="s">
        <v>22</v>
      </c>
      <c r="B8" s="13">
        <v>218</v>
      </c>
      <c r="C8" s="13">
        <v>253</v>
      </c>
      <c r="D8" s="13">
        <v>138</v>
      </c>
      <c r="E8" s="13"/>
      <c r="F8" s="13"/>
      <c r="G8" s="13">
        <f>SUM(B8:F8)</f>
        <v>609</v>
      </c>
      <c r="H8" s="13">
        <v>3</v>
      </c>
      <c r="I8" s="13">
        <f>AVERAGE(G8/H8)</f>
        <v>203</v>
      </c>
      <c r="J8" s="13"/>
      <c r="K8" s="13">
        <f>SUM(I8:J8)</f>
        <v>203</v>
      </c>
      <c r="L8" s="38"/>
      <c r="M8" s="47"/>
      <c r="N8" s="18"/>
      <c r="O8" s="18"/>
      <c r="P8" s="4"/>
      <c r="Q8" s="4"/>
      <c r="R8" s="4"/>
      <c r="S8" s="4"/>
    </row>
    <row r="9" spans="1:19" ht="15.75">
      <c r="A9" s="12" t="s">
        <v>27</v>
      </c>
      <c r="B9" s="13">
        <v>105</v>
      </c>
      <c r="C9" s="13">
        <v>156</v>
      </c>
      <c r="D9" s="13">
        <v>75</v>
      </c>
      <c r="E9" s="13"/>
      <c r="F9" s="13"/>
      <c r="G9" s="13">
        <f>SUM(B9:F9)</f>
        <v>336</v>
      </c>
      <c r="H9" s="13">
        <v>3</v>
      </c>
      <c r="I9" s="13">
        <f>AVERAGE(G9/H9)</f>
        <v>112</v>
      </c>
      <c r="J9" s="13"/>
      <c r="K9" s="13">
        <f>SUM(I9:J9)</f>
        <v>112</v>
      </c>
      <c r="L9" s="38"/>
      <c r="M9" s="47"/>
      <c r="N9" s="19"/>
      <c r="O9" s="18"/>
      <c r="P9" s="4"/>
      <c r="Q9" s="4"/>
      <c r="R9" s="4"/>
      <c r="S9" s="4"/>
    </row>
    <row r="10" spans="1:19" ht="18">
      <c r="A10" s="3"/>
      <c r="J10" s="4"/>
      <c r="K10" s="23"/>
      <c r="L10" s="23"/>
      <c r="M10" s="4"/>
      <c r="N10" s="18"/>
      <c r="O10" s="18"/>
      <c r="P10" s="4"/>
      <c r="Q10" s="4"/>
      <c r="R10" s="4"/>
      <c r="S10" s="4"/>
    </row>
    <row r="11" spans="1:19" ht="15.75">
      <c r="A11" s="9" t="s">
        <v>6</v>
      </c>
      <c r="J11" s="4"/>
      <c r="K11" s="18"/>
      <c r="L11" s="18"/>
      <c r="M11" s="48"/>
      <c r="N11" s="18"/>
      <c r="O11" s="18"/>
      <c r="P11" s="4"/>
      <c r="Q11" s="4"/>
      <c r="R11" s="4"/>
      <c r="S11" s="4"/>
    </row>
    <row r="12" spans="1:18" ht="15.75">
      <c r="A12" s="29" t="s">
        <v>13</v>
      </c>
      <c r="B12" s="83">
        <v>1</v>
      </c>
      <c r="C12" s="6">
        <v>2</v>
      </c>
      <c r="D12" s="6">
        <v>3</v>
      </c>
      <c r="E12" s="6">
        <v>4</v>
      </c>
      <c r="F12" s="6">
        <v>5</v>
      </c>
      <c r="G12" s="6" t="s">
        <v>7</v>
      </c>
      <c r="H12" s="6" t="s">
        <v>8</v>
      </c>
      <c r="I12" s="24" t="s">
        <v>9</v>
      </c>
      <c r="K12" s="18"/>
      <c r="L12" s="18"/>
      <c r="M12" s="4"/>
      <c r="N12" s="18"/>
      <c r="O12" s="4"/>
      <c r="P12" s="4"/>
      <c r="Q12" s="4"/>
      <c r="R12" s="4"/>
    </row>
    <row r="13" spans="1:18" ht="15">
      <c r="A13" s="84" t="s">
        <v>14</v>
      </c>
      <c r="B13" s="13">
        <v>47</v>
      </c>
      <c r="C13" s="13">
        <v>25</v>
      </c>
      <c r="D13" s="13">
        <v>26</v>
      </c>
      <c r="E13" s="13"/>
      <c r="F13" s="13"/>
      <c r="G13" s="13">
        <f>SUM(B13:F13)</f>
        <v>98</v>
      </c>
      <c r="H13" s="26">
        <f>G13/I13</f>
        <v>32.666666666666664</v>
      </c>
      <c r="I13" s="24">
        <v>3</v>
      </c>
      <c r="K13" s="18"/>
      <c r="L13" s="18"/>
      <c r="M13" s="42"/>
      <c r="N13" s="18"/>
      <c r="O13" s="4"/>
      <c r="P13" s="4"/>
      <c r="Q13" s="4"/>
      <c r="R13" s="4"/>
    </row>
    <row r="14" spans="1:18" ht="15">
      <c r="A14" s="31" t="s">
        <v>15</v>
      </c>
      <c r="B14" s="13">
        <v>42</v>
      </c>
      <c r="C14" s="13">
        <v>26</v>
      </c>
      <c r="D14" s="13">
        <v>27</v>
      </c>
      <c r="E14" s="13"/>
      <c r="F14" s="13"/>
      <c r="G14" s="13">
        <f>SUM(B14:F14)</f>
        <v>95</v>
      </c>
      <c r="H14" s="26">
        <f>G14/I14</f>
        <v>31.666666666666668</v>
      </c>
      <c r="I14" s="24">
        <v>3</v>
      </c>
      <c r="K14" s="18"/>
      <c r="L14" s="18"/>
      <c r="M14" s="4"/>
      <c r="N14" s="18"/>
      <c r="O14" s="4"/>
      <c r="P14" s="4"/>
      <c r="Q14" s="4"/>
      <c r="R14" s="4"/>
    </row>
    <row r="15" spans="1:18" ht="15">
      <c r="A15" s="31" t="s">
        <v>16</v>
      </c>
      <c r="B15" s="13">
        <v>38</v>
      </c>
      <c r="C15" s="13">
        <v>93</v>
      </c>
      <c r="D15" s="13">
        <v>63</v>
      </c>
      <c r="E15" s="13"/>
      <c r="F15" s="13"/>
      <c r="G15" s="13">
        <f>SUM(B15:F15)</f>
        <v>194</v>
      </c>
      <c r="H15" s="26">
        <f>G15/I15</f>
        <v>64.66666666666667</v>
      </c>
      <c r="I15" s="24">
        <v>3</v>
      </c>
      <c r="K15" s="18"/>
      <c r="L15" s="18"/>
      <c r="M15" s="17"/>
      <c r="N15" s="18"/>
      <c r="O15" s="4"/>
      <c r="P15" s="4"/>
      <c r="Q15" s="4"/>
      <c r="R15" s="4"/>
    </row>
    <row r="16" spans="1:18" ht="15">
      <c r="A16" s="31" t="s">
        <v>17</v>
      </c>
      <c r="B16" s="13">
        <v>37</v>
      </c>
      <c r="C16" s="13"/>
      <c r="D16" s="13">
        <v>30</v>
      </c>
      <c r="E16" s="13"/>
      <c r="F16" s="13"/>
      <c r="G16" s="13">
        <f>SUM(B16:F16)</f>
        <v>67</v>
      </c>
      <c r="H16" s="26">
        <f>G16/I16</f>
        <v>33.5</v>
      </c>
      <c r="I16" s="24">
        <v>2</v>
      </c>
      <c r="K16" s="18"/>
      <c r="L16" s="18"/>
      <c r="M16" s="4"/>
      <c r="N16" s="18"/>
      <c r="O16" s="4"/>
      <c r="P16" s="4"/>
      <c r="Q16" s="4"/>
      <c r="R16" s="4"/>
    </row>
    <row r="17" spans="1:18" ht="15.75">
      <c r="A17" s="22"/>
      <c r="B17" s="33"/>
      <c r="C17" s="33"/>
      <c r="D17" s="46"/>
      <c r="E17" s="33"/>
      <c r="F17" s="33"/>
      <c r="G17" s="37"/>
      <c r="H17" s="73"/>
      <c r="I17" s="72"/>
      <c r="J17" s="4"/>
      <c r="K17" s="18"/>
      <c r="L17" s="18"/>
      <c r="M17" s="4"/>
      <c r="N17" s="18"/>
      <c r="O17" s="4"/>
      <c r="P17" s="4"/>
      <c r="Q17" s="4"/>
      <c r="R17" s="4"/>
    </row>
    <row r="18" spans="1:18" ht="15.75">
      <c r="A18" s="30" t="s">
        <v>18</v>
      </c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 t="s">
        <v>7</v>
      </c>
      <c r="H18" s="6" t="s">
        <v>8</v>
      </c>
      <c r="I18" s="24" t="s">
        <v>9</v>
      </c>
      <c r="K18" s="18"/>
      <c r="L18" s="18"/>
      <c r="M18" s="4"/>
      <c r="N18" s="18"/>
      <c r="O18" s="4"/>
      <c r="P18" s="4"/>
      <c r="Q18" s="4"/>
      <c r="R18" s="4"/>
    </row>
    <row r="19" spans="1:18" ht="15">
      <c r="A19" s="31" t="s">
        <v>19</v>
      </c>
      <c r="B19" s="13">
        <v>45</v>
      </c>
      <c r="C19" s="13">
        <v>66</v>
      </c>
      <c r="D19" s="13">
        <v>69</v>
      </c>
      <c r="E19" s="13"/>
      <c r="F19" s="13"/>
      <c r="G19" s="13">
        <f>SUM(B19:F19)</f>
        <v>180</v>
      </c>
      <c r="H19" s="26">
        <f>G19/I19</f>
        <v>60</v>
      </c>
      <c r="I19" s="24">
        <v>3</v>
      </c>
      <c r="K19" s="18"/>
      <c r="L19" s="18"/>
      <c r="M19" s="4"/>
      <c r="N19" s="18"/>
      <c r="O19" s="4"/>
      <c r="P19" s="4"/>
      <c r="Q19" s="4"/>
      <c r="R19" s="4"/>
    </row>
    <row r="20" spans="1:18" ht="15">
      <c r="A20" s="31" t="s">
        <v>20</v>
      </c>
      <c r="B20" s="13">
        <v>57</v>
      </c>
      <c r="C20" s="13">
        <v>69</v>
      </c>
      <c r="D20" s="13">
        <v>49</v>
      </c>
      <c r="E20" s="13"/>
      <c r="F20" s="13"/>
      <c r="G20" s="13">
        <f>SUM(B20:F20)</f>
        <v>175</v>
      </c>
      <c r="H20" s="26">
        <f>G20/I20</f>
        <v>58.333333333333336</v>
      </c>
      <c r="I20" s="24">
        <v>3</v>
      </c>
      <c r="K20" s="18"/>
      <c r="L20" s="18"/>
      <c r="M20" s="37"/>
      <c r="N20" s="18"/>
      <c r="O20" s="4"/>
      <c r="P20" s="4"/>
      <c r="Q20" s="4"/>
      <c r="R20" s="4"/>
    </row>
    <row r="21" spans="1:18" ht="15">
      <c r="A21" s="31" t="s">
        <v>70</v>
      </c>
      <c r="B21" s="13">
        <v>104</v>
      </c>
      <c r="C21" s="13">
        <v>88</v>
      </c>
      <c r="D21" s="13">
        <v>53</v>
      </c>
      <c r="E21" s="13"/>
      <c r="F21" s="13"/>
      <c r="G21" s="13">
        <f>SUM(B21:F21)</f>
        <v>245</v>
      </c>
      <c r="H21" s="26">
        <f>G21/I21</f>
        <v>81.66666666666667</v>
      </c>
      <c r="I21" s="24">
        <v>3</v>
      </c>
      <c r="K21" s="18"/>
      <c r="L21" s="18"/>
      <c r="M21" s="4"/>
      <c r="N21" s="18"/>
      <c r="O21" s="4"/>
      <c r="P21" s="4"/>
      <c r="Q21" s="4"/>
      <c r="R21" s="4"/>
    </row>
    <row r="22" spans="1:18" ht="15">
      <c r="A22" s="31" t="s">
        <v>21</v>
      </c>
      <c r="B22" s="13">
        <v>70</v>
      </c>
      <c r="C22" s="13">
        <v>74</v>
      </c>
      <c r="D22" s="13">
        <v>42</v>
      </c>
      <c r="E22" s="13"/>
      <c r="F22" s="13"/>
      <c r="G22" s="13">
        <f>SUM(B22:F22)</f>
        <v>186</v>
      </c>
      <c r="H22" s="26">
        <f>G22/I22</f>
        <v>62</v>
      </c>
      <c r="I22" s="24">
        <v>3</v>
      </c>
      <c r="K22" s="18"/>
      <c r="L22" s="18"/>
      <c r="M22" s="4"/>
      <c r="N22" s="18"/>
      <c r="O22" s="4"/>
      <c r="P22" s="4"/>
      <c r="Q22" s="4"/>
      <c r="R22" s="4"/>
    </row>
    <row r="23" spans="1:22" ht="15">
      <c r="A23" s="4"/>
      <c r="B23" s="37"/>
      <c r="C23" s="37"/>
      <c r="D23" s="37"/>
      <c r="E23" s="37"/>
      <c r="F23" s="37"/>
      <c r="G23" s="37"/>
      <c r="H23" s="73"/>
      <c r="I23" s="72"/>
      <c r="J23" s="4"/>
      <c r="K23" s="18"/>
      <c r="L23" s="18"/>
      <c r="M23" s="4"/>
      <c r="N23" s="18"/>
      <c r="O23" s="4"/>
      <c r="P23" s="4"/>
      <c r="Q23" s="4"/>
      <c r="R23" s="4"/>
      <c r="U23" s="4"/>
      <c r="V23" s="4"/>
    </row>
    <row r="24" spans="1:22" ht="15.75">
      <c r="A24" s="30" t="s">
        <v>22</v>
      </c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 t="s">
        <v>7</v>
      </c>
      <c r="H24" s="6" t="s">
        <v>8</v>
      </c>
      <c r="I24" s="24" t="s">
        <v>9</v>
      </c>
      <c r="K24" s="18"/>
      <c r="L24" s="18"/>
      <c r="N24" s="18"/>
      <c r="O24" s="4"/>
      <c r="P24" s="4"/>
      <c r="Q24" s="4"/>
      <c r="U24" s="4"/>
      <c r="V24" s="4"/>
    </row>
    <row r="25" spans="1:22" ht="15">
      <c r="A25" s="31" t="s">
        <v>23</v>
      </c>
      <c r="B25" s="14">
        <v>43</v>
      </c>
      <c r="C25" s="14">
        <v>56</v>
      </c>
      <c r="D25" s="14">
        <v>31</v>
      </c>
      <c r="E25" s="14"/>
      <c r="F25" s="14"/>
      <c r="G25" s="13">
        <f>SUM(B25:F25)</f>
        <v>130</v>
      </c>
      <c r="H25" s="26">
        <f>G25/I25</f>
        <v>43.333333333333336</v>
      </c>
      <c r="I25" s="24">
        <v>3</v>
      </c>
      <c r="K25" s="18"/>
      <c r="L25" s="18"/>
      <c r="N25" s="18"/>
      <c r="O25" s="4"/>
      <c r="P25" s="4"/>
      <c r="Q25" s="4"/>
      <c r="U25" s="4"/>
      <c r="V25" s="4"/>
    </row>
    <row r="26" spans="1:22" ht="15">
      <c r="A26" s="31" t="s">
        <v>24</v>
      </c>
      <c r="B26" s="14">
        <v>57</v>
      </c>
      <c r="C26" s="14">
        <v>70</v>
      </c>
      <c r="D26" s="14">
        <v>51</v>
      </c>
      <c r="E26" s="14"/>
      <c r="F26" s="14"/>
      <c r="G26" s="13">
        <f>SUM(B26:F26)</f>
        <v>178</v>
      </c>
      <c r="H26" s="26">
        <f>G26/I26</f>
        <v>59.333333333333336</v>
      </c>
      <c r="I26" s="24">
        <v>3</v>
      </c>
      <c r="K26" s="18"/>
      <c r="L26" s="18"/>
      <c r="N26" s="18"/>
      <c r="O26" s="4"/>
      <c r="P26" s="4"/>
      <c r="Q26" s="4"/>
      <c r="U26" s="4"/>
      <c r="V26" s="4"/>
    </row>
    <row r="27" spans="1:22" ht="15">
      <c r="A27" s="31" t="s">
        <v>25</v>
      </c>
      <c r="B27" s="14">
        <v>58</v>
      </c>
      <c r="C27" s="14">
        <v>71</v>
      </c>
      <c r="D27" s="14">
        <v>20</v>
      </c>
      <c r="E27" s="14"/>
      <c r="F27" s="14"/>
      <c r="G27" s="13">
        <f>SUM(B27:F27)</f>
        <v>149</v>
      </c>
      <c r="H27" s="26">
        <f>G27/I27</f>
        <v>49.666666666666664</v>
      </c>
      <c r="I27" s="24">
        <v>3</v>
      </c>
      <c r="K27" s="18"/>
      <c r="L27" s="18"/>
      <c r="N27" s="18"/>
      <c r="O27" s="4"/>
      <c r="P27" s="4"/>
      <c r="Q27" s="4"/>
      <c r="U27" s="4"/>
      <c r="V27" s="4"/>
    </row>
    <row r="28" spans="1:22" ht="15">
      <c r="A28" s="67" t="s">
        <v>20</v>
      </c>
      <c r="B28" s="82">
        <v>60</v>
      </c>
      <c r="C28" s="82"/>
      <c r="D28" s="82"/>
      <c r="E28" s="82"/>
      <c r="F28" s="82"/>
      <c r="G28" s="68">
        <f>SUM(B28:F28)</f>
        <v>60</v>
      </c>
      <c r="H28" s="69">
        <f>G28/I28</f>
        <v>60</v>
      </c>
      <c r="I28" s="70">
        <v>1</v>
      </c>
      <c r="K28" s="18"/>
      <c r="L28" s="18"/>
      <c r="N28" s="18"/>
      <c r="O28" s="4"/>
      <c r="P28" s="4"/>
      <c r="Q28" s="4"/>
      <c r="R28" s="4"/>
      <c r="T28" s="4"/>
      <c r="U28" s="4"/>
      <c r="V28" s="4"/>
    </row>
    <row r="29" spans="1:22" ht="15">
      <c r="A29" s="31" t="s">
        <v>26</v>
      </c>
      <c r="B29" s="14"/>
      <c r="C29" s="14">
        <v>56</v>
      </c>
      <c r="D29" s="14">
        <v>36</v>
      </c>
      <c r="E29" s="14"/>
      <c r="F29" s="14"/>
      <c r="G29" s="13">
        <f>SUM(B29:F29)</f>
        <v>92</v>
      </c>
      <c r="H29" s="26">
        <f>G29/I29</f>
        <v>46</v>
      </c>
      <c r="I29" s="24">
        <v>2</v>
      </c>
      <c r="K29" s="27"/>
      <c r="L29" s="27"/>
      <c r="N29" s="18"/>
      <c r="O29" s="4"/>
      <c r="P29" s="4"/>
      <c r="Q29" s="4"/>
      <c r="R29" s="4"/>
      <c r="T29" s="4"/>
      <c r="U29" s="4"/>
      <c r="V29" s="4"/>
    </row>
    <row r="30" spans="1:22" ht="15">
      <c r="A30" s="4"/>
      <c r="B30" s="37"/>
      <c r="C30" s="37"/>
      <c r="D30" s="37"/>
      <c r="E30" s="37"/>
      <c r="F30" s="37"/>
      <c r="G30" s="37"/>
      <c r="H30" s="73"/>
      <c r="I30" s="72"/>
      <c r="J30" s="4"/>
      <c r="K30" s="27"/>
      <c r="L30" s="27"/>
      <c r="N30" s="18"/>
      <c r="O30" s="4"/>
      <c r="P30" s="4"/>
      <c r="Q30" s="4"/>
      <c r="R30" s="4"/>
      <c r="T30" s="4"/>
      <c r="U30" s="4"/>
      <c r="V30" s="4"/>
    </row>
    <row r="31" spans="1:22" ht="15.75">
      <c r="A31" s="29" t="s">
        <v>27</v>
      </c>
      <c r="B31" s="6">
        <v>1</v>
      </c>
      <c r="C31" s="6">
        <v>2</v>
      </c>
      <c r="D31" s="6">
        <v>3</v>
      </c>
      <c r="E31" s="6">
        <v>4</v>
      </c>
      <c r="F31" s="6">
        <v>5</v>
      </c>
      <c r="G31" s="6" t="s">
        <v>7</v>
      </c>
      <c r="H31" s="6" t="s">
        <v>8</v>
      </c>
      <c r="I31" s="24" t="s">
        <v>9</v>
      </c>
      <c r="K31" s="27"/>
      <c r="L31" s="27"/>
      <c r="N31" s="4"/>
      <c r="O31" s="4"/>
      <c r="P31" s="4"/>
      <c r="Q31" s="4"/>
      <c r="R31" s="4"/>
      <c r="T31" s="4"/>
      <c r="U31" s="4"/>
      <c r="V31" s="4"/>
    </row>
    <row r="32" spans="1:18" ht="15">
      <c r="A32" s="31" t="s">
        <v>69</v>
      </c>
      <c r="B32" s="13">
        <v>7</v>
      </c>
      <c r="C32" s="13"/>
      <c r="D32" s="13">
        <v>34</v>
      </c>
      <c r="E32" s="13"/>
      <c r="F32" s="13"/>
      <c r="G32" s="13">
        <f>SUM(B32:F32)</f>
        <v>41</v>
      </c>
      <c r="H32" s="26">
        <f>G32/I32</f>
        <v>20.5</v>
      </c>
      <c r="I32" s="24">
        <v>2</v>
      </c>
      <c r="K32" s="27"/>
      <c r="L32" s="27"/>
      <c r="M32" s="37"/>
      <c r="N32" s="4"/>
      <c r="O32" s="4"/>
      <c r="P32" s="4"/>
      <c r="Q32" s="4"/>
      <c r="R32" s="4"/>
    </row>
    <row r="33" spans="1:18" ht="15">
      <c r="A33" s="31" t="s">
        <v>28</v>
      </c>
      <c r="B33" s="13">
        <v>23</v>
      </c>
      <c r="C33" s="13">
        <v>47</v>
      </c>
      <c r="D33" s="13">
        <v>17</v>
      </c>
      <c r="E33" s="13"/>
      <c r="F33" s="13"/>
      <c r="G33" s="13">
        <f>SUM(B33:F33)</f>
        <v>87</v>
      </c>
      <c r="H33" s="26">
        <f>G33/I33</f>
        <v>29</v>
      </c>
      <c r="I33" s="24">
        <v>3</v>
      </c>
      <c r="K33" s="27"/>
      <c r="L33" s="27"/>
      <c r="M33" s="37"/>
      <c r="N33" s="4"/>
      <c r="O33" s="4"/>
      <c r="P33" s="4"/>
      <c r="Q33" s="4"/>
      <c r="R33" s="4"/>
    </row>
    <row r="34" spans="1:18" ht="15">
      <c r="A34" s="67" t="s">
        <v>29</v>
      </c>
      <c r="B34" s="68">
        <v>26</v>
      </c>
      <c r="C34" s="68">
        <v>63</v>
      </c>
      <c r="D34" s="68">
        <v>7</v>
      </c>
      <c r="E34" s="68"/>
      <c r="F34" s="68"/>
      <c r="G34" s="68">
        <f>SUM(B34:F34)</f>
        <v>96</v>
      </c>
      <c r="H34" s="69">
        <f>G34/I34</f>
        <v>32</v>
      </c>
      <c r="I34" s="70">
        <v>3</v>
      </c>
      <c r="K34" s="27"/>
      <c r="L34" s="27"/>
      <c r="M34" s="37"/>
      <c r="N34" s="4"/>
      <c r="O34" s="4"/>
      <c r="P34" s="4"/>
      <c r="Q34" s="4"/>
      <c r="R34" s="4"/>
    </row>
    <row r="35" spans="1:18" ht="15">
      <c r="A35" s="31" t="s">
        <v>30</v>
      </c>
      <c r="B35" s="13">
        <v>49</v>
      </c>
      <c r="C35" s="13">
        <v>109</v>
      </c>
      <c r="D35" s="13">
        <v>17</v>
      </c>
      <c r="E35" s="13"/>
      <c r="F35" s="13"/>
      <c r="G35" s="13">
        <f>SUM(B35:F35)</f>
        <v>175</v>
      </c>
      <c r="H35" s="26">
        <f>G35/I35</f>
        <v>58.333333333333336</v>
      </c>
      <c r="I35" s="24">
        <v>3</v>
      </c>
      <c r="K35" s="27"/>
      <c r="L35" s="27"/>
      <c r="M35" s="37"/>
      <c r="N35" s="4"/>
      <c r="O35" s="4"/>
      <c r="P35" s="4"/>
      <c r="Q35" s="4"/>
      <c r="R35" s="4"/>
    </row>
    <row r="36" spans="1:18" ht="15">
      <c r="A36" s="76"/>
      <c r="B36" s="37"/>
      <c r="C36" s="37"/>
      <c r="D36" s="37"/>
      <c r="E36" s="37"/>
      <c r="F36" s="37"/>
      <c r="G36" s="37"/>
      <c r="H36" s="73"/>
      <c r="I36" s="72"/>
      <c r="J36" s="4"/>
      <c r="K36" s="27"/>
      <c r="L36" s="27"/>
      <c r="M36" s="37"/>
      <c r="N36" s="4"/>
      <c r="O36" s="4"/>
      <c r="P36" s="4"/>
      <c r="Q36" s="4"/>
      <c r="R36" s="4"/>
    </row>
    <row r="37" spans="1:18" ht="15.75">
      <c r="A37" s="71"/>
      <c r="B37" s="37"/>
      <c r="C37" s="37"/>
      <c r="D37" s="37"/>
      <c r="E37" s="72"/>
      <c r="F37" s="37"/>
      <c r="G37" s="37"/>
      <c r="H37" s="73"/>
      <c r="I37" s="72"/>
      <c r="J37" s="4"/>
      <c r="L37" s="27"/>
      <c r="M37" s="34"/>
      <c r="N37" s="4"/>
      <c r="O37" s="4"/>
      <c r="P37" s="4"/>
      <c r="Q37" s="4"/>
      <c r="R37" s="4"/>
    </row>
    <row r="38" spans="1:17" ht="15.75">
      <c r="A38" s="4"/>
      <c r="B38" s="72"/>
      <c r="C38" s="37"/>
      <c r="D38" s="37"/>
      <c r="E38" s="72"/>
      <c r="F38" s="37"/>
      <c r="G38" s="37"/>
      <c r="H38" s="37"/>
      <c r="I38" s="72"/>
      <c r="J38" s="4"/>
      <c r="L38" s="27"/>
      <c r="M38" s="34"/>
      <c r="N38" s="4"/>
      <c r="O38" s="4"/>
      <c r="P38" s="4"/>
      <c r="Q38" s="4"/>
    </row>
    <row r="39" spans="1:17" ht="15.75">
      <c r="A39" s="4"/>
      <c r="B39" s="72"/>
      <c r="C39" s="37"/>
      <c r="D39" s="37"/>
      <c r="E39" s="72"/>
      <c r="F39" s="37"/>
      <c r="G39" s="37"/>
      <c r="H39" s="37"/>
      <c r="I39" s="72"/>
      <c r="J39" s="4"/>
      <c r="L39" s="27"/>
      <c r="M39" s="34"/>
      <c r="N39" s="4"/>
      <c r="O39" s="4"/>
      <c r="P39" s="4"/>
      <c r="Q39" s="4"/>
    </row>
    <row r="40" spans="1:17" ht="15.75">
      <c r="A40" s="74"/>
      <c r="B40" s="46"/>
      <c r="C40" s="46"/>
      <c r="D40" s="46"/>
      <c r="E40" s="46"/>
      <c r="F40" s="46"/>
      <c r="G40" s="46"/>
      <c r="H40" s="46"/>
      <c r="I40" s="72"/>
      <c r="J40" s="4"/>
      <c r="L40" s="27"/>
      <c r="M40" s="37"/>
      <c r="N40" s="4"/>
      <c r="O40" s="4"/>
      <c r="P40" s="4"/>
      <c r="Q40" s="4"/>
    </row>
    <row r="41" spans="1:17" ht="15.75">
      <c r="A41" s="4"/>
      <c r="B41" s="37"/>
      <c r="C41" s="37"/>
      <c r="D41" s="37"/>
      <c r="E41" s="37"/>
      <c r="F41" s="37"/>
      <c r="G41" s="37"/>
      <c r="H41" s="73"/>
      <c r="I41" s="72"/>
      <c r="J41" s="4"/>
      <c r="L41" s="27"/>
      <c r="M41" s="34"/>
      <c r="N41" s="4"/>
      <c r="O41" s="4"/>
      <c r="P41" s="4"/>
      <c r="Q41" s="4"/>
    </row>
    <row r="42" spans="1:17" ht="15.75">
      <c r="A42" s="22"/>
      <c r="B42" s="37"/>
      <c r="C42" s="37"/>
      <c r="D42" s="37"/>
      <c r="E42" s="37"/>
      <c r="F42" s="37"/>
      <c r="G42" s="37"/>
      <c r="H42" s="73"/>
      <c r="I42" s="72"/>
      <c r="J42" s="4"/>
      <c r="L42" s="27"/>
      <c r="M42" s="34"/>
      <c r="N42" s="4"/>
      <c r="O42" s="4"/>
      <c r="P42" s="4"/>
      <c r="Q42" s="4"/>
    </row>
    <row r="43" spans="1:17" ht="15.75">
      <c r="A43" s="4"/>
      <c r="B43" s="37"/>
      <c r="C43" s="37"/>
      <c r="D43" s="37"/>
      <c r="E43" s="37"/>
      <c r="F43" s="37"/>
      <c r="G43" s="37"/>
      <c r="H43" s="73"/>
      <c r="I43" s="72"/>
      <c r="J43" s="4"/>
      <c r="M43" s="34"/>
      <c r="N43" s="4"/>
      <c r="O43" s="4"/>
      <c r="P43" s="4"/>
      <c r="Q43" s="4"/>
    </row>
    <row r="44" spans="1:19" ht="15">
      <c r="A44" s="4"/>
      <c r="B44" s="37"/>
      <c r="C44" s="37"/>
      <c r="D44" s="37"/>
      <c r="E44" s="37"/>
      <c r="F44" s="37"/>
      <c r="G44" s="37"/>
      <c r="H44" s="73"/>
      <c r="I44" s="72"/>
      <c r="J44" s="4"/>
      <c r="M44" s="4"/>
      <c r="N44" s="4"/>
      <c r="O44" s="4"/>
      <c r="P44" s="4"/>
      <c r="Q44" s="4"/>
      <c r="R44" s="4"/>
      <c r="S44" s="4"/>
    </row>
    <row r="45" spans="1:19" ht="15">
      <c r="A45" s="4"/>
      <c r="B45" s="37"/>
      <c r="C45" s="37"/>
      <c r="D45" s="37"/>
      <c r="E45" s="72"/>
      <c r="F45" s="72"/>
      <c r="G45" s="37"/>
      <c r="H45" s="73"/>
      <c r="I45" s="72"/>
      <c r="J45" s="4"/>
      <c r="M45" s="4"/>
      <c r="N45" s="4"/>
      <c r="O45" s="4"/>
      <c r="P45" s="4"/>
      <c r="Q45" s="4"/>
      <c r="R45" s="4"/>
      <c r="S45" s="4"/>
    </row>
    <row r="46" spans="1:19" ht="15">
      <c r="A46" s="4"/>
      <c r="B46" s="72"/>
      <c r="C46" s="37"/>
      <c r="D46" s="37"/>
      <c r="E46" s="72"/>
      <c r="F46" s="72"/>
      <c r="G46" s="37"/>
      <c r="H46" s="37"/>
      <c r="I46" s="72"/>
      <c r="J46" s="4"/>
      <c r="M46" s="4"/>
      <c r="N46" s="4"/>
      <c r="O46" s="4"/>
      <c r="P46" s="4"/>
      <c r="Q46" s="4"/>
      <c r="R46" s="4"/>
      <c r="S46" s="4"/>
    </row>
    <row r="47" spans="1:19" ht="15.75">
      <c r="A47" s="75"/>
      <c r="B47" s="46"/>
      <c r="C47" s="46"/>
      <c r="D47" s="46"/>
      <c r="E47" s="46"/>
      <c r="F47" s="46"/>
      <c r="G47" s="46"/>
      <c r="H47" s="46"/>
      <c r="I47" s="72"/>
      <c r="J47" s="4"/>
      <c r="M47" s="4"/>
      <c r="N47" s="4"/>
      <c r="O47" s="4"/>
      <c r="P47" s="4"/>
      <c r="Q47" s="4"/>
      <c r="R47" s="4"/>
      <c r="S47" s="4"/>
    </row>
    <row r="48" spans="1:19" ht="18">
      <c r="A48" s="76"/>
      <c r="B48" s="37"/>
      <c r="C48" s="37"/>
      <c r="D48" s="37"/>
      <c r="E48" s="77"/>
      <c r="F48" s="37"/>
      <c r="G48" s="37"/>
      <c r="H48" s="73"/>
      <c r="I48" s="72"/>
      <c r="J48" s="4"/>
      <c r="M48" s="32"/>
      <c r="N48" s="18"/>
      <c r="O48" s="18"/>
      <c r="P48" s="4"/>
      <c r="Q48" s="4"/>
      <c r="R48" s="4"/>
      <c r="S48" s="4"/>
    </row>
    <row r="49" spans="1:19" ht="15">
      <c r="A49" s="76"/>
      <c r="B49" s="37"/>
      <c r="C49" s="37"/>
      <c r="D49" s="37"/>
      <c r="E49" s="77"/>
      <c r="F49" s="37"/>
      <c r="G49" s="37"/>
      <c r="H49" s="73"/>
      <c r="I49" s="72"/>
      <c r="J49" s="4"/>
      <c r="M49" s="4"/>
      <c r="N49" s="18"/>
      <c r="O49" s="18"/>
      <c r="P49" s="4"/>
      <c r="Q49" s="4"/>
      <c r="R49" s="4"/>
      <c r="S49" s="4"/>
    </row>
    <row r="50" spans="1:19" ht="15.75">
      <c r="A50" s="76"/>
      <c r="B50" s="37"/>
      <c r="C50" s="37"/>
      <c r="D50" s="37"/>
      <c r="E50" s="77"/>
      <c r="F50" s="37"/>
      <c r="G50" s="37"/>
      <c r="H50" s="73"/>
      <c r="I50" s="72"/>
      <c r="J50" s="4"/>
      <c r="M50" s="34"/>
      <c r="N50" s="19"/>
      <c r="O50" s="18"/>
      <c r="P50" s="4"/>
      <c r="Q50" s="4"/>
      <c r="R50" s="4"/>
      <c r="S50" s="4"/>
    </row>
    <row r="51" spans="1:19" ht="15.75">
      <c r="A51" s="76"/>
      <c r="B51" s="37"/>
      <c r="C51" s="37"/>
      <c r="D51" s="37"/>
      <c r="E51" s="77"/>
      <c r="F51" s="37"/>
      <c r="G51" s="37"/>
      <c r="H51" s="73"/>
      <c r="I51" s="72"/>
      <c r="J51" s="4"/>
      <c r="M51" s="34"/>
      <c r="N51" s="18"/>
      <c r="O51" s="18"/>
      <c r="P51" s="4"/>
      <c r="Q51" s="4"/>
      <c r="R51" s="4"/>
      <c r="S51" s="4"/>
    </row>
    <row r="52" spans="1:19" ht="15.75">
      <c r="A52" s="4"/>
      <c r="B52" s="46"/>
      <c r="C52" s="46"/>
      <c r="D52" s="46"/>
      <c r="E52" s="46"/>
      <c r="F52" s="46"/>
      <c r="G52" s="46"/>
      <c r="H52" s="46"/>
      <c r="I52" s="72"/>
      <c r="J52" s="4"/>
      <c r="M52" s="4"/>
      <c r="N52" s="18"/>
      <c r="O52" s="18"/>
      <c r="P52" s="4"/>
      <c r="Q52" s="4"/>
      <c r="R52" s="4"/>
      <c r="S52" s="4"/>
    </row>
    <row r="53" spans="1:19" ht="15">
      <c r="A53" s="4"/>
      <c r="B53" s="37"/>
      <c r="C53" s="37"/>
      <c r="D53" s="37"/>
      <c r="E53" s="37"/>
      <c r="F53" s="37"/>
      <c r="G53" s="37"/>
      <c r="H53" s="73"/>
      <c r="I53" s="72"/>
      <c r="J53" s="4"/>
      <c r="N53" s="18"/>
      <c r="O53" s="18"/>
      <c r="P53" s="4"/>
      <c r="Q53" s="4"/>
      <c r="R53" s="4"/>
      <c r="S53" s="4"/>
    </row>
    <row r="54" spans="1:19" ht="15.75">
      <c r="A54" s="9"/>
      <c r="B54" s="46"/>
      <c r="C54" s="46"/>
      <c r="D54" s="46"/>
      <c r="E54" s="46"/>
      <c r="F54" s="46"/>
      <c r="G54" s="46"/>
      <c r="H54" s="46"/>
      <c r="I54" s="72"/>
      <c r="J54" s="4"/>
      <c r="N54" s="18"/>
      <c r="O54" s="18"/>
      <c r="P54" s="4"/>
      <c r="Q54" s="4"/>
      <c r="R54" s="4"/>
      <c r="S54" s="4"/>
    </row>
    <row r="55" spans="1:19" ht="15">
      <c r="A55" s="4"/>
      <c r="B55" s="37"/>
      <c r="C55" s="37"/>
      <c r="D55" s="37"/>
      <c r="E55" s="78"/>
      <c r="F55" s="37"/>
      <c r="G55" s="37"/>
      <c r="H55" s="73"/>
      <c r="I55" s="72"/>
      <c r="J55" s="4"/>
      <c r="N55" s="18"/>
      <c r="O55" s="18"/>
      <c r="P55" s="4"/>
      <c r="Q55" s="4"/>
      <c r="R55" s="4"/>
      <c r="S55" s="4"/>
    </row>
    <row r="56" spans="1:19" ht="15">
      <c r="A56" s="4"/>
      <c r="B56" s="37"/>
      <c r="C56" s="37"/>
      <c r="D56" s="37"/>
      <c r="E56" s="78"/>
      <c r="F56" s="37"/>
      <c r="G56" s="37"/>
      <c r="H56" s="73"/>
      <c r="I56" s="72"/>
      <c r="J56" s="4"/>
      <c r="N56" s="18"/>
      <c r="O56" s="18"/>
      <c r="P56" s="4"/>
      <c r="Q56" s="22"/>
      <c r="R56" s="4"/>
      <c r="S56" s="4"/>
    </row>
    <row r="57" spans="1:19" ht="15">
      <c r="A57" s="4"/>
      <c r="B57" s="37"/>
      <c r="C57" s="37"/>
      <c r="D57" s="37"/>
      <c r="E57" s="78"/>
      <c r="F57" s="37"/>
      <c r="G57" s="37"/>
      <c r="H57" s="73"/>
      <c r="I57" s="72"/>
      <c r="J57" s="4"/>
      <c r="N57" s="21"/>
      <c r="O57" s="18"/>
      <c r="P57" s="4"/>
      <c r="Q57" s="4"/>
      <c r="R57" s="4"/>
      <c r="S57" s="4"/>
    </row>
    <row r="58" spans="1:19" ht="15">
      <c r="A58" s="4"/>
      <c r="B58" s="37"/>
      <c r="C58" s="37"/>
      <c r="D58" s="37"/>
      <c r="E58" s="78"/>
      <c r="F58" s="37"/>
      <c r="G58" s="37"/>
      <c r="H58" s="73"/>
      <c r="I58" s="72"/>
      <c r="J58" s="4"/>
      <c r="N58" s="18"/>
      <c r="O58" s="18"/>
      <c r="P58" s="4"/>
      <c r="Q58" s="4"/>
      <c r="R58" s="4"/>
      <c r="S58" s="4"/>
    </row>
    <row r="59" spans="1:19" ht="15">
      <c r="A59" s="4"/>
      <c r="B59" s="72"/>
      <c r="C59" s="72"/>
      <c r="D59" s="37"/>
      <c r="E59" s="72"/>
      <c r="F59" s="72"/>
      <c r="G59" s="37"/>
      <c r="H59" s="37"/>
      <c r="I59" s="72"/>
      <c r="J59" s="4"/>
      <c r="N59" s="18"/>
      <c r="O59" s="18"/>
      <c r="P59" s="4"/>
      <c r="Q59" s="4"/>
      <c r="R59" s="4"/>
      <c r="S59" s="4"/>
    </row>
    <row r="60" spans="1:19" ht="15">
      <c r="A60" s="4"/>
      <c r="B60" s="72"/>
      <c r="C60" s="72"/>
      <c r="D60" s="37"/>
      <c r="E60" s="72"/>
      <c r="F60" s="72"/>
      <c r="G60" s="37"/>
      <c r="H60" s="37"/>
      <c r="I60" s="72"/>
      <c r="J60" s="4"/>
      <c r="N60" s="18"/>
      <c r="O60" s="18"/>
      <c r="P60" s="4"/>
      <c r="Q60" s="4"/>
      <c r="R60" s="4"/>
      <c r="S60" s="4"/>
    </row>
    <row r="61" spans="1:19" ht="15.75">
      <c r="A61" s="9"/>
      <c r="B61" s="46"/>
      <c r="C61" s="46"/>
      <c r="D61" s="46"/>
      <c r="E61" s="46"/>
      <c r="F61" s="46"/>
      <c r="G61" s="46"/>
      <c r="H61" s="46"/>
      <c r="I61" s="72"/>
      <c r="J61" s="4"/>
      <c r="N61" s="18"/>
      <c r="O61" s="18"/>
      <c r="P61" s="4"/>
      <c r="Q61" s="4"/>
      <c r="R61" s="4"/>
      <c r="S61" s="4"/>
    </row>
    <row r="62" spans="1:19" ht="15">
      <c r="A62" s="22"/>
      <c r="B62" s="37"/>
      <c r="C62" s="37"/>
      <c r="D62" s="37"/>
      <c r="E62" s="37"/>
      <c r="F62" s="37"/>
      <c r="G62" s="37"/>
      <c r="H62" s="73"/>
      <c r="I62" s="72"/>
      <c r="J62" s="4"/>
      <c r="N62" s="18"/>
      <c r="O62" s="18"/>
      <c r="P62" s="4"/>
      <c r="Q62" s="4"/>
      <c r="R62" s="4"/>
      <c r="S62" s="4"/>
    </row>
    <row r="63" spans="1:21" ht="15">
      <c r="A63" s="22"/>
      <c r="B63" s="37"/>
      <c r="C63" s="37"/>
      <c r="D63" s="37"/>
      <c r="E63" s="77"/>
      <c r="F63" s="37"/>
      <c r="G63" s="37"/>
      <c r="H63" s="73"/>
      <c r="I63" s="72"/>
      <c r="J63" s="4"/>
      <c r="N63" s="18"/>
      <c r="O63" s="18"/>
      <c r="P63" s="4"/>
      <c r="Q63" s="4"/>
      <c r="R63" s="4"/>
      <c r="S63" s="4"/>
      <c r="U63" s="4"/>
    </row>
    <row r="64" spans="1:21" ht="15">
      <c r="A64" s="22"/>
      <c r="B64" s="37"/>
      <c r="C64" s="37"/>
      <c r="D64" s="37"/>
      <c r="E64" s="77"/>
      <c r="F64" s="37"/>
      <c r="G64" s="37"/>
      <c r="H64" s="73"/>
      <c r="I64" s="72"/>
      <c r="J64" s="4"/>
      <c r="N64" s="18"/>
      <c r="O64" s="18"/>
      <c r="P64" s="4"/>
      <c r="Q64" s="4"/>
      <c r="R64" s="4"/>
      <c r="S64" s="4"/>
      <c r="U64" s="4"/>
    </row>
    <row r="65" spans="1:21" ht="15">
      <c r="A65" s="22"/>
      <c r="B65" s="37"/>
      <c r="C65" s="37"/>
      <c r="D65" s="37"/>
      <c r="E65" s="77"/>
      <c r="F65" s="37"/>
      <c r="G65" s="37"/>
      <c r="H65" s="73"/>
      <c r="I65" s="72"/>
      <c r="J65" s="4"/>
      <c r="N65" s="18"/>
      <c r="O65" s="18"/>
      <c r="P65" s="4"/>
      <c r="Q65" s="4"/>
      <c r="R65" s="4"/>
      <c r="S65" s="4"/>
      <c r="U65" s="4"/>
    </row>
    <row r="66" spans="1:21" ht="15">
      <c r="A66" s="22"/>
      <c r="B66" s="72"/>
      <c r="C66" s="72"/>
      <c r="D66" s="72"/>
      <c r="E66" s="72"/>
      <c r="F66" s="72"/>
      <c r="G66" s="37"/>
      <c r="H66" s="37"/>
      <c r="I66" s="72"/>
      <c r="J66" s="4"/>
      <c r="N66" s="18"/>
      <c r="O66" s="18"/>
      <c r="P66" s="4"/>
      <c r="Q66" s="4"/>
      <c r="R66" s="4"/>
      <c r="S66" s="4"/>
      <c r="U66" s="4"/>
    </row>
    <row r="67" spans="1:21" ht="15.75">
      <c r="A67" s="4"/>
      <c r="B67" s="79"/>
      <c r="C67" s="79"/>
      <c r="D67" s="79"/>
      <c r="E67" s="79"/>
      <c r="F67" s="79"/>
      <c r="G67" s="46"/>
      <c r="H67" s="37"/>
      <c r="I67" s="72"/>
      <c r="J67" s="4"/>
      <c r="N67" s="18"/>
      <c r="O67" s="18"/>
      <c r="P67" s="4"/>
      <c r="Q67" s="4"/>
      <c r="R67" s="4"/>
      <c r="S67" s="4"/>
      <c r="U67" s="4"/>
    </row>
    <row r="68" spans="1:21" ht="15.75">
      <c r="A68" s="9"/>
      <c r="B68" s="46"/>
      <c r="C68" s="46"/>
      <c r="D68" s="46"/>
      <c r="E68" s="46"/>
      <c r="F68" s="46"/>
      <c r="G68" s="46"/>
      <c r="H68" s="46"/>
      <c r="I68" s="72"/>
      <c r="J68" s="4"/>
      <c r="N68" s="18"/>
      <c r="O68" s="18"/>
      <c r="P68" s="4"/>
      <c r="Q68" s="4"/>
      <c r="R68" s="4"/>
      <c r="S68" s="4"/>
      <c r="U68" s="4"/>
    </row>
    <row r="69" spans="1:21" ht="15">
      <c r="A69" s="22"/>
      <c r="B69" s="37"/>
      <c r="C69" s="37"/>
      <c r="D69" s="37"/>
      <c r="E69" s="37"/>
      <c r="F69" s="37"/>
      <c r="G69" s="37"/>
      <c r="H69" s="73"/>
      <c r="I69" s="72"/>
      <c r="J69" s="4"/>
      <c r="N69" s="18"/>
      <c r="O69" s="18"/>
      <c r="P69" s="4"/>
      <c r="Q69" s="4"/>
      <c r="R69" s="4"/>
      <c r="S69" s="4"/>
      <c r="U69" s="4"/>
    </row>
    <row r="70" spans="1:19" ht="15">
      <c r="A70" s="22"/>
      <c r="B70" s="37"/>
      <c r="C70" s="37"/>
      <c r="D70" s="37"/>
      <c r="E70" s="77"/>
      <c r="F70" s="37"/>
      <c r="G70" s="37"/>
      <c r="H70" s="73"/>
      <c r="I70" s="72"/>
      <c r="J70" s="4"/>
      <c r="N70" s="4"/>
      <c r="O70" s="4"/>
      <c r="P70" s="4"/>
      <c r="Q70" s="4"/>
      <c r="R70" s="4"/>
      <c r="S70" s="4"/>
    </row>
    <row r="71" spans="1:19" ht="15">
      <c r="A71" s="22"/>
      <c r="B71" s="37"/>
      <c r="C71" s="37"/>
      <c r="D71" s="37"/>
      <c r="E71" s="77"/>
      <c r="F71" s="37"/>
      <c r="G71" s="37"/>
      <c r="H71" s="73"/>
      <c r="I71" s="72"/>
      <c r="J71" s="4"/>
      <c r="N71" s="4"/>
      <c r="O71" s="4"/>
      <c r="P71" s="4"/>
      <c r="Q71" s="4"/>
      <c r="R71" s="4"/>
      <c r="S71" s="4"/>
    </row>
    <row r="72" spans="1:19" ht="15">
      <c r="A72" s="22"/>
      <c r="B72" s="37"/>
      <c r="C72" s="37"/>
      <c r="D72" s="37"/>
      <c r="E72" s="77"/>
      <c r="F72" s="37"/>
      <c r="G72" s="37"/>
      <c r="H72" s="73"/>
      <c r="I72" s="72"/>
      <c r="J72" s="4"/>
      <c r="N72" s="4"/>
      <c r="O72" s="4"/>
      <c r="P72" s="4"/>
      <c r="Q72" s="4"/>
      <c r="R72" s="4"/>
      <c r="S72" s="4"/>
    </row>
    <row r="73" spans="1:10" ht="15.75">
      <c r="A73" s="4"/>
      <c r="B73" s="4"/>
      <c r="C73" s="4"/>
      <c r="D73" s="4"/>
      <c r="E73" s="4"/>
      <c r="F73" s="22"/>
      <c r="G73" s="37"/>
      <c r="H73" s="46"/>
      <c r="I73" s="72"/>
      <c r="J73" s="4"/>
    </row>
    <row r="74" spans="1:10" ht="18">
      <c r="A74" s="32"/>
      <c r="B74" s="72"/>
      <c r="C74" s="72"/>
      <c r="D74" s="72"/>
      <c r="E74" s="72"/>
      <c r="F74" s="72"/>
      <c r="G74" s="37"/>
      <c r="H74" s="37"/>
      <c r="I74" s="4"/>
      <c r="J74" s="4"/>
    </row>
    <row r="75" spans="1:10" ht="15.75">
      <c r="A75" s="9"/>
      <c r="B75" s="46"/>
      <c r="C75" s="46"/>
      <c r="D75" s="46"/>
      <c r="E75" s="46"/>
      <c r="F75" s="46"/>
      <c r="G75" s="46"/>
      <c r="H75" s="46"/>
      <c r="I75" s="72"/>
      <c r="J75" s="4"/>
    </row>
    <row r="76" spans="1:10" ht="15">
      <c r="A76" s="22"/>
      <c r="B76" s="37"/>
      <c r="C76" s="37"/>
      <c r="D76" s="37"/>
      <c r="E76" s="37"/>
      <c r="F76" s="37"/>
      <c r="G76" s="37"/>
      <c r="H76" s="73"/>
      <c r="I76" s="72"/>
      <c r="J76" s="4"/>
    </row>
    <row r="77" spans="1:10" ht="15">
      <c r="A77" s="22"/>
      <c r="B77" s="37"/>
      <c r="C77" s="37"/>
      <c r="D77" s="37"/>
      <c r="E77" s="77"/>
      <c r="F77" s="37"/>
      <c r="G77" s="37"/>
      <c r="H77" s="73"/>
      <c r="I77" s="72"/>
      <c r="J77" s="4"/>
    </row>
    <row r="78" spans="1:10" ht="15">
      <c r="A78" s="22"/>
      <c r="B78" s="37"/>
      <c r="C78" s="37"/>
      <c r="D78" s="37"/>
      <c r="E78" s="77"/>
      <c r="F78" s="37"/>
      <c r="G78" s="37"/>
      <c r="H78" s="73"/>
      <c r="I78" s="72"/>
      <c r="J78" s="4"/>
    </row>
    <row r="79" spans="1:10" ht="15">
      <c r="A79" s="22"/>
      <c r="B79" s="37"/>
      <c r="C79" s="37"/>
      <c r="D79" s="37"/>
      <c r="E79" s="77"/>
      <c r="F79" s="37"/>
      <c r="G79" s="37"/>
      <c r="H79" s="73"/>
      <c r="I79" s="72"/>
      <c r="J79" s="4"/>
    </row>
    <row r="80" spans="1:10" ht="15">
      <c r="A80" s="22"/>
      <c r="B80" s="72"/>
      <c r="C80" s="72"/>
      <c r="D80" s="72"/>
      <c r="E80" s="72"/>
      <c r="F80" s="72"/>
      <c r="G80" s="37"/>
      <c r="H80" s="37"/>
      <c r="I80" s="72"/>
      <c r="J80" s="4"/>
    </row>
    <row r="81" spans="1:10" ht="15">
      <c r="A81" s="4"/>
      <c r="B81" s="72"/>
      <c r="C81" s="72"/>
      <c r="D81" s="72"/>
      <c r="E81" s="72"/>
      <c r="F81" s="72"/>
      <c r="G81" s="37"/>
      <c r="H81" s="37"/>
      <c r="I81" s="72"/>
      <c r="J81" s="4"/>
    </row>
    <row r="82" spans="1:10" ht="15.75">
      <c r="A82" s="9"/>
      <c r="B82" s="46"/>
      <c r="C82" s="46"/>
      <c r="D82" s="46"/>
      <c r="E82" s="46"/>
      <c r="F82" s="46"/>
      <c r="G82" s="46"/>
      <c r="H82" s="46"/>
      <c r="I82" s="72"/>
      <c r="J82" s="4"/>
    </row>
    <row r="83" spans="1:10" ht="15">
      <c r="A83" s="22"/>
      <c r="B83" s="37"/>
      <c r="C83" s="37"/>
      <c r="D83" s="37"/>
      <c r="E83" s="37"/>
      <c r="F83" s="37"/>
      <c r="G83" s="37"/>
      <c r="H83" s="73"/>
      <c r="I83" s="72"/>
      <c r="J83" s="4"/>
    </row>
    <row r="84" spans="1:10" ht="15">
      <c r="A84" s="22"/>
      <c r="B84" s="37"/>
      <c r="C84" s="37"/>
      <c r="D84" s="37"/>
      <c r="E84" s="77"/>
      <c r="F84" s="37"/>
      <c r="G84" s="37"/>
      <c r="H84" s="73"/>
      <c r="I84" s="72"/>
      <c r="J84" s="4"/>
    </row>
    <row r="85" spans="1:10" ht="15">
      <c r="A85" s="22"/>
      <c r="B85" s="37"/>
      <c r="C85" s="37"/>
      <c r="D85" s="37"/>
      <c r="E85" s="77"/>
      <c r="F85" s="37"/>
      <c r="G85" s="37"/>
      <c r="H85" s="73"/>
      <c r="I85" s="72"/>
      <c r="J85" s="4"/>
    </row>
    <row r="86" spans="1:10" ht="15">
      <c r="A86" s="22"/>
      <c r="B86" s="37"/>
      <c r="C86" s="37"/>
      <c r="D86" s="37"/>
      <c r="E86" s="77"/>
      <c r="F86" s="37"/>
      <c r="G86" s="37"/>
      <c r="H86" s="73"/>
      <c r="I86" s="72"/>
      <c r="J86" s="4"/>
    </row>
    <row r="87" spans="1:10" ht="15">
      <c r="A87" s="22"/>
      <c r="B87" s="72"/>
      <c r="C87" s="72"/>
      <c r="D87" s="72"/>
      <c r="E87" s="72"/>
      <c r="F87" s="72"/>
      <c r="G87" s="37"/>
      <c r="H87" s="37"/>
      <c r="I87" s="72"/>
      <c r="J87" s="4"/>
    </row>
    <row r="88" spans="1:10" ht="15">
      <c r="A88" s="22"/>
      <c r="B88" s="72"/>
      <c r="C88" s="72"/>
      <c r="D88" s="72"/>
      <c r="E88" s="72"/>
      <c r="F88" s="72"/>
      <c r="G88" s="37"/>
      <c r="H88" s="37"/>
      <c r="I88" s="72"/>
      <c r="J88" s="4"/>
    </row>
    <row r="89" spans="1:10" ht="15.75">
      <c r="A89" s="9"/>
      <c r="B89" s="46"/>
      <c r="C89" s="46"/>
      <c r="D89" s="46"/>
      <c r="E89" s="46"/>
      <c r="F89" s="46"/>
      <c r="G89" s="46"/>
      <c r="H89" s="46"/>
      <c r="I89" s="72"/>
      <c r="J89" s="4"/>
    </row>
    <row r="90" spans="1:10" ht="14.25" customHeight="1">
      <c r="A90" s="22"/>
      <c r="B90" s="37"/>
      <c r="C90" s="37"/>
      <c r="D90" s="37"/>
      <c r="E90" s="37"/>
      <c r="F90" s="37"/>
      <c r="G90" s="37"/>
      <c r="H90" s="73"/>
      <c r="I90" s="72"/>
      <c r="J90" s="4"/>
    </row>
    <row r="91" spans="1:10" ht="20.25" customHeight="1">
      <c r="A91" s="22"/>
      <c r="B91" s="37"/>
      <c r="C91" s="37"/>
      <c r="D91" s="37"/>
      <c r="E91" s="77"/>
      <c r="F91" s="37"/>
      <c r="G91" s="37"/>
      <c r="H91" s="73"/>
      <c r="I91" s="72"/>
      <c r="J91" s="4"/>
    </row>
    <row r="92" spans="1:10" ht="15">
      <c r="A92" s="22"/>
      <c r="B92" s="37"/>
      <c r="C92" s="37"/>
      <c r="D92" s="37"/>
      <c r="E92" s="77"/>
      <c r="F92" s="37"/>
      <c r="G92" s="37"/>
      <c r="H92" s="73"/>
      <c r="I92" s="72"/>
      <c r="J92" s="4"/>
    </row>
    <row r="93" spans="1:10" ht="15">
      <c r="A93" s="22"/>
      <c r="B93" s="37"/>
      <c r="C93" s="37"/>
      <c r="D93" s="37"/>
      <c r="E93" s="77"/>
      <c r="F93" s="37"/>
      <c r="G93" s="37"/>
      <c r="H93" s="73"/>
      <c r="I93" s="72"/>
      <c r="J93" s="4"/>
    </row>
    <row r="94" spans="1:10" ht="15">
      <c r="A94" s="22"/>
      <c r="B94" s="72"/>
      <c r="C94" s="72"/>
      <c r="D94" s="72"/>
      <c r="E94" s="72"/>
      <c r="F94" s="72"/>
      <c r="G94" s="72"/>
      <c r="H94" s="72"/>
      <c r="I94" s="72"/>
      <c r="J94" s="4"/>
    </row>
    <row r="95" spans="1:10" ht="15">
      <c r="A95" s="22"/>
      <c r="B95" s="72"/>
      <c r="C95" s="72"/>
      <c r="D95" s="72"/>
      <c r="E95" s="72"/>
      <c r="F95" s="72"/>
      <c r="G95" s="72"/>
      <c r="H95" s="72"/>
      <c r="I95" s="72"/>
      <c r="J95" s="4"/>
    </row>
    <row r="96" spans="1:10" ht="15.75">
      <c r="A96" s="9"/>
      <c r="B96" s="46"/>
      <c r="C96" s="46"/>
      <c r="D96" s="46"/>
      <c r="E96" s="46"/>
      <c r="F96" s="46"/>
      <c r="G96" s="46"/>
      <c r="H96" s="46"/>
      <c r="I96" s="72"/>
      <c r="J96" s="4"/>
    </row>
    <row r="97" spans="1:10" ht="15">
      <c r="A97" s="22"/>
      <c r="B97" s="37"/>
      <c r="C97" s="37"/>
      <c r="D97" s="37"/>
      <c r="E97" s="37"/>
      <c r="F97" s="37"/>
      <c r="G97" s="37"/>
      <c r="H97" s="73"/>
      <c r="I97" s="72"/>
      <c r="J97" s="4"/>
    </row>
    <row r="98" spans="1:10" ht="15">
      <c r="A98" s="22"/>
      <c r="B98" s="37"/>
      <c r="C98" s="37"/>
      <c r="D98" s="37"/>
      <c r="E98" s="77"/>
      <c r="F98" s="37"/>
      <c r="G98" s="37"/>
      <c r="H98" s="73"/>
      <c r="I98" s="72"/>
      <c r="J98" s="4"/>
    </row>
    <row r="99" spans="1:10" ht="15">
      <c r="A99" s="22"/>
      <c r="B99" s="37"/>
      <c r="C99" s="37"/>
      <c r="D99" s="37"/>
      <c r="E99" s="77"/>
      <c r="F99" s="37"/>
      <c r="G99" s="37"/>
      <c r="H99" s="73"/>
      <c r="I99" s="72"/>
      <c r="J99" s="4"/>
    </row>
    <row r="100" spans="1:10" ht="15">
      <c r="A100" s="22"/>
      <c r="B100" s="37"/>
      <c r="C100" s="37"/>
      <c r="D100" s="37"/>
      <c r="E100" s="77"/>
      <c r="F100" s="37"/>
      <c r="G100" s="37"/>
      <c r="H100" s="73"/>
      <c r="I100" s="72"/>
      <c r="J100" s="4"/>
    </row>
    <row r="101" spans="1:10" ht="15">
      <c r="A101" s="80"/>
      <c r="B101" s="72"/>
      <c r="C101" s="37"/>
      <c r="D101" s="72"/>
      <c r="E101" s="72"/>
      <c r="F101" s="72"/>
      <c r="G101" s="37"/>
      <c r="H101" s="73"/>
      <c r="I101" s="72"/>
      <c r="J101" s="4"/>
    </row>
    <row r="102" spans="1:10" ht="15">
      <c r="A102" s="4"/>
      <c r="B102" s="72"/>
      <c r="C102" s="72"/>
      <c r="D102" s="37"/>
      <c r="E102" s="72"/>
      <c r="F102" s="72"/>
      <c r="G102" s="37"/>
      <c r="H102" s="73"/>
      <c r="I102" s="72"/>
      <c r="J102" s="4"/>
    </row>
    <row r="103" spans="1:10" ht="15.75">
      <c r="A103" s="81"/>
      <c r="B103" s="72"/>
      <c r="C103" s="72"/>
      <c r="D103" s="72"/>
      <c r="E103" s="72"/>
      <c r="F103" s="72"/>
      <c r="G103" s="72"/>
      <c r="H103" s="72"/>
      <c r="I103" s="72"/>
      <c r="J103" s="4"/>
    </row>
    <row r="104" spans="1:10" ht="15">
      <c r="A104" s="4"/>
      <c r="B104" s="72"/>
      <c r="C104" s="72"/>
      <c r="D104" s="72"/>
      <c r="E104" s="72"/>
      <c r="F104" s="72"/>
      <c r="G104" s="72"/>
      <c r="H104" s="72"/>
      <c r="I104" s="72"/>
      <c r="J104" s="4"/>
    </row>
    <row r="105" spans="1:10" ht="15.75">
      <c r="A105" s="9"/>
      <c r="B105" s="46"/>
      <c r="C105" s="46"/>
      <c r="D105" s="46"/>
      <c r="E105" s="46"/>
      <c r="F105" s="46"/>
      <c r="G105" s="46"/>
      <c r="H105" s="46"/>
      <c r="I105" s="72"/>
      <c r="J105" s="4"/>
    </row>
    <row r="106" spans="1:10" ht="15">
      <c r="A106" s="22"/>
      <c r="B106" s="37"/>
      <c r="C106" s="37"/>
      <c r="D106" s="37"/>
      <c r="E106" s="37"/>
      <c r="F106" s="37"/>
      <c r="G106" s="37"/>
      <c r="H106" s="73"/>
      <c r="I106" s="72"/>
      <c r="J106" s="4"/>
    </row>
    <row r="107" spans="1:10" ht="15">
      <c r="A107" s="22"/>
      <c r="B107" s="37"/>
      <c r="C107" s="37"/>
      <c r="D107" s="37"/>
      <c r="E107" s="77"/>
      <c r="F107" s="37"/>
      <c r="G107" s="37"/>
      <c r="H107" s="73"/>
      <c r="I107" s="72"/>
      <c r="J107" s="4"/>
    </row>
    <row r="108" spans="1:10" ht="15">
      <c r="A108" s="22"/>
      <c r="B108" s="37"/>
      <c r="C108" s="37"/>
      <c r="D108" s="37"/>
      <c r="E108" s="77"/>
      <c r="F108" s="37"/>
      <c r="G108" s="37"/>
      <c r="H108" s="73"/>
      <c r="I108" s="72"/>
      <c r="J108" s="4"/>
    </row>
    <row r="109" spans="1:10" ht="15">
      <c r="A109" s="22"/>
      <c r="B109" s="37"/>
      <c r="C109" s="37"/>
      <c r="D109" s="37"/>
      <c r="E109" s="77"/>
      <c r="F109" s="37"/>
      <c r="G109" s="37"/>
      <c r="H109" s="73"/>
      <c r="I109" s="72"/>
      <c r="J109" s="4"/>
    </row>
    <row r="110" spans="1:10" ht="15">
      <c r="A110" s="22"/>
      <c r="B110" s="72"/>
      <c r="C110" s="72"/>
      <c r="D110" s="72"/>
      <c r="E110" s="72"/>
      <c r="F110" s="72"/>
      <c r="G110" s="37"/>
      <c r="H110" s="37"/>
      <c r="I110" s="72"/>
      <c r="J110" s="4"/>
    </row>
    <row r="111" spans="1:10" ht="15">
      <c r="A111" s="22"/>
      <c r="B111" s="72"/>
      <c r="C111" s="72"/>
      <c r="D111" s="72"/>
      <c r="E111" s="72"/>
      <c r="F111" s="72"/>
      <c r="G111" s="37"/>
      <c r="H111" s="37"/>
      <c r="I111" s="72"/>
      <c r="J111" s="4"/>
    </row>
    <row r="112" spans="1:10" ht="15.75">
      <c r="A112" s="9"/>
      <c r="B112" s="46"/>
      <c r="C112" s="46"/>
      <c r="D112" s="46"/>
      <c r="E112" s="46"/>
      <c r="F112" s="46"/>
      <c r="G112" s="46"/>
      <c r="H112" s="46"/>
      <c r="I112" s="72"/>
      <c r="J112" s="4"/>
    </row>
    <row r="113" spans="1:10" ht="15">
      <c r="A113" s="22"/>
      <c r="B113" s="37"/>
      <c r="C113" s="37"/>
      <c r="D113" s="37"/>
      <c r="E113" s="37"/>
      <c r="F113" s="37"/>
      <c r="G113" s="37"/>
      <c r="H113" s="73"/>
      <c r="I113" s="72"/>
      <c r="J113" s="4"/>
    </row>
    <row r="114" spans="1:10" ht="15">
      <c r="A114" s="22"/>
      <c r="B114" s="37"/>
      <c r="C114" s="37"/>
      <c r="D114" s="37"/>
      <c r="E114" s="77"/>
      <c r="F114" s="37"/>
      <c r="G114" s="37"/>
      <c r="H114" s="73"/>
      <c r="I114" s="72"/>
      <c r="J114" s="4"/>
    </row>
    <row r="115" spans="1:10" ht="15">
      <c r="A115" s="22"/>
      <c r="B115" s="37"/>
      <c r="C115" s="37"/>
      <c r="D115" s="37"/>
      <c r="E115" s="77"/>
      <c r="F115" s="37"/>
      <c r="G115" s="37"/>
      <c r="H115" s="73"/>
      <c r="I115" s="72"/>
      <c r="J115" s="4"/>
    </row>
    <row r="116" spans="1:10" ht="15">
      <c r="A116" s="22"/>
      <c r="B116" s="37"/>
      <c r="C116" s="37"/>
      <c r="D116" s="37"/>
      <c r="E116" s="77"/>
      <c r="F116" s="37"/>
      <c r="G116" s="37"/>
      <c r="H116" s="73"/>
      <c r="I116" s="72"/>
      <c r="J116" s="4"/>
    </row>
    <row r="117" spans="1:10" ht="15">
      <c r="A117" s="22"/>
      <c r="B117" s="72"/>
      <c r="C117" s="72"/>
      <c r="D117" s="72"/>
      <c r="E117" s="72"/>
      <c r="F117" s="72"/>
      <c r="G117" s="72"/>
      <c r="H117" s="72"/>
      <c r="I117" s="72"/>
      <c r="J117" s="4"/>
    </row>
    <row r="118" spans="1:10" ht="15">
      <c r="A118" s="22"/>
      <c r="B118" s="72"/>
      <c r="C118" s="72"/>
      <c r="D118" s="72"/>
      <c r="E118" s="72"/>
      <c r="F118" s="72"/>
      <c r="G118" s="72"/>
      <c r="H118" s="72"/>
      <c r="I118" s="72"/>
      <c r="J118" s="4"/>
    </row>
    <row r="119" spans="1:10" ht="15">
      <c r="A119" s="4"/>
      <c r="B119" s="72"/>
      <c r="C119" s="72"/>
      <c r="D119" s="72"/>
      <c r="E119" s="72"/>
      <c r="F119" s="72"/>
      <c r="G119" s="72"/>
      <c r="H119" s="72"/>
      <c r="I119" s="72"/>
      <c r="J119" s="4"/>
    </row>
    <row r="120" spans="1:10" ht="15">
      <c r="A120" s="4"/>
      <c r="B120" s="72"/>
      <c r="C120" s="72"/>
      <c r="D120" s="72"/>
      <c r="E120" s="72"/>
      <c r="F120" s="72"/>
      <c r="G120" s="72"/>
      <c r="H120" s="72"/>
      <c r="I120" s="72"/>
      <c r="J120" s="4"/>
    </row>
    <row r="121" spans="1:10" ht="15">
      <c r="A121" s="4"/>
      <c r="B121" s="72"/>
      <c r="C121" s="72"/>
      <c r="D121" s="72"/>
      <c r="E121" s="72"/>
      <c r="F121" s="72"/>
      <c r="G121" s="72"/>
      <c r="H121" s="72"/>
      <c r="I121" s="72"/>
      <c r="J121" s="4"/>
    </row>
    <row r="122" spans="1:10" ht="15">
      <c r="A122" s="4"/>
      <c r="B122" s="72"/>
      <c r="C122" s="72"/>
      <c r="D122" s="72"/>
      <c r="E122" s="72"/>
      <c r="F122" s="72"/>
      <c r="G122" s="72"/>
      <c r="H122" s="72"/>
      <c r="I122" s="72"/>
      <c r="J122" s="4"/>
    </row>
    <row r="123" spans="1:10" ht="15">
      <c r="A123" s="4"/>
      <c r="B123" s="72"/>
      <c r="C123" s="72"/>
      <c r="D123" s="72"/>
      <c r="E123" s="72"/>
      <c r="F123" s="72"/>
      <c r="G123" s="72"/>
      <c r="H123" s="72"/>
      <c r="I123" s="72"/>
      <c r="J123" s="4"/>
    </row>
    <row r="124" spans="1:10" ht="15">
      <c r="A124" s="4"/>
      <c r="B124" s="72"/>
      <c r="C124" s="72"/>
      <c r="D124" s="72"/>
      <c r="E124" s="72"/>
      <c r="F124" s="72"/>
      <c r="G124" s="72"/>
      <c r="H124" s="72"/>
      <c r="I124" s="72"/>
      <c r="J124" s="4"/>
    </row>
    <row r="125" spans="1:10" ht="15">
      <c r="A125" s="4"/>
      <c r="B125" s="72"/>
      <c r="C125" s="72"/>
      <c r="D125" s="72"/>
      <c r="E125" s="72"/>
      <c r="F125" s="72"/>
      <c r="G125" s="72"/>
      <c r="H125" s="72"/>
      <c r="I125" s="72"/>
      <c r="J125" s="4"/>
    </row>
    <row r="126" spans="1:10" ht="15">
      <c r="A126" s="4"/>
      <c r="B126" s="72"/>
      <c r="C126" s="72"/>
      <c r="D126" s="72"/>
      <c r="E126" s="72"/>
      <c r="F126" s="72"/>
      <c r="G126" s="72"/>
      <c r="H126" s="72"/>
      <c r="I126" s="72"/>
      <c r="J126" s="4"/>
    </row>
    <row r="127" spans="1:10" ht="12.75" customHeight="1">
      <c r="A127" s="4"/>
      <c r="B127" s="72"/>
      <c r="C127" s="72"/>
      <c r="D127" s="72"/>
      <c r="E127" s="72"/>
      <c r="F127" s="72"/>
      <c r="G127" s="72"/>
      <c r="H127" s="72"/>
      <c r="I127" s="72"/>
      <c r="J127" s="4"/>
    </row>
    <row r="128" spans="1:10" ht="12.75" customHeight="1">
      <c r="A128" s="4"/>
      <c r="B128" s="72"/>
      <c r="C128" s="72"/>
      <c r="D128" s="72"/>
      <c r="E128" s="72"/>
      <c r="F128" s="72"/>
      <c r="G128" s="72"/>
      <c r="H128" s="72"/>
      <c r="I128" s="72"/>
      <c r="J128" s="4"/>
    </row>
    <row r="129" spans="1:10" ht="12.75" customHeight="1">
      <c r="A129" s="4"/>
      <c r="B129" s="72"/>
      <c r="C129" s="72"/>
      <c r="D129" s="72"/>
      <c r="E129" s="72"/>
      <c r="F129" s="72"/>
      <c r="G129" s="72"/>
      <c r="H129" s="72"/>
      <c r="I129" s="72"/>
      <c r="J129" s="4"/>
    </row>
    <row r="130" spans="1:10" ht="12.75" customHeight="1">
      <c r="A130" s="4"/>
      <c r="B130" s="72"/>
      <c r="C130" s="72"/>
      <c r="D130" s="72"/>
      <c r="E130" s="72"/>
      <c r="F130" s="72"/>
      <c r="G130" s="72"/>
      <c r="H130" s="72"/>
      <c r="I130" s="72"/>
      <c r="J130" s="4"/>
    </row>
    <row r="131" ht="13.5" customHeight="1"/>
    <row r="132" ht="12.75" customHeight="1"/>
    <row r="133" ht="12.75" customHeight="1"/>
    <row r="134" ht="12.75" customHeight="1"/>
    <row r="135" ht="12.75" customHeight="1"/>
  </sheetData>
  <sheetProtection/>
  <printOptions/>
  <pageMargins left="0.25" right="0.25" top="0.75" bottom="0.75" header="0.3" footer="0.3"/>
  <pageSetup fitToHeight="0" fitToWidth="1" horizontalDpi="600" verticalDpi="600" orientation="portrait" scale="56" r:id="rId1"/>
  <rowBreaks count="1" manualBreakCount="1">
    <brk id="9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4.421875" style="0" customWidth="1"/>
  </cols>
  <sheetData>
    <row r="1" spans="1:9" ht="20.25">
      <c r="A1" s="1" t="s">
        <v>12</v>
      </c>
      <c r="B1" s="2"/>
      <c r="C1" s="2"/>
      <c r="D1" s="2"/>
      <c r="E1" s="2"/>
      <c r="F1" s="2"/>
      <c r="G1" s="2"/>
      <c r="H1" s="2"/>
      <c r="I1" s="2"/>
    </row>
    <row r="2" spans="1:9" ht="18">
      <c r="A2" s="3" t="s">
        <v>31</v>
      </c>
      <c r="B2" s="2"/>
      <c r="C2" s="2"/>
      <c r="D2" s="2"/>
      <c r="E2" s="2"/>
      <c r="F2" s="2"/>
      <c r="G2" s="2"/>
      <c r="H2" s="2"/>
      <c r="I2" s="2"/>
    </row>
    <row r="3" spans="1:19" ht="18">
      <c r="A3" s="3"/>
      <c r="B3" s="2"/>
      <c r="C3" s="2"/>
      <c r="D3" s="2"/>
      <c r="E3" s="2"/>
      <c r="F3" s="2"/>
      <c r="G3" s="2"/>
      <c r="H3" s="2"/>
      <c r="I3" s="2"/>
      <c r="M3" s="4"/>
      <c r="N3" s="4"/>
      <c r="O3" s="4"/>
      <c r="P3" s="4"/>
      <c r="Q3" s="4"/>
      <c r="R3" s="4"/>
      <c r="S3" s="4"/>
    </row>
    <row r="4" spans="1:19" ht="15.75">
      <c r="A4" s="5" t="s">
        <v>0</v>
      </c>
      <c r="B4" s="6">
        <v>1</v>
      </c>
      <c r="C4" s="6">
        <v>2</v>
      </c>
      <c r="D4" s="6">
        <v>3</v>
      </c>
      <c r="E4" s="7">
        <v>4</v>
      </c>
      <c r="F4" s="7">
        <v>5</v>
      </c>
      <c r="G4" s="6" t="s">
        <v>1</v>
      </c>
      <c r="H4" s="6" t="s">
        <v>11</v>
      </c>
      <c r="I4" s="8" t="s">
        <v>2</v>
      </c>
      <c r="J4" s="40" t="s">
        <v>3</v>
      </c>
      <c r="K4" s="41" t="s">
        <v>4</v>
      </c>
      <c r="L4" s="6" t="s">
        <v>5</v>
      </c>
      <c r="M4" s="46"/>
      <c r="N4" s="36"/>
      <c r="O4" s="10"/>
      <c r="P4" s="11"/>
      <c r="Q4" s="11"/>
      <c r="R4" s="39"/>
      <c r="S4" s="39"/>
    </row>
    <row r="5" spans="1:19" ht="15.75">
      <c r="A5" s="12" t="s">
        <v>34</v>
      </c>
      <c r="B5" s="86">
        <v>162</v>
      </c>
      <c r="C5" s="88">
        <v>133</v>
      </c>
      <c r="D5" s="88">
        <v>116</v>
      </c>
      <c r="E5" s="89"/>
      <c r="F5" s="89"/>
      <c r="G5" s="87">
        <v>162</v>
      </c>
      <c r="H5" s="87">
        <v>3</v>
      </c>
      <c r="I5" s="86">
        <f aca="true" t="shared" si="0" ref="I5:I14">AVERAGE(G5/H5)</f>
        <v>54</v>
      </c>
      <c r="J5" s="88"/>
      <c r="K5" s="86">
        <f aca="true" t="shared" si="1" ref="K5:K14">SUM(I5:J5)</f>
        <v>54</v>
      </c>
      <c r="L5" s="6"/>
      <c r="M5" s="46"/>
      <c r="N5" s="36"/>
      <c r="O5" s="10"/>
      <c r="P5" s="11"/>
      <c r="Q5" s="11"/>
      <c r="R5" s="39"/>
      <c r="S5" s="39"/>
    </row>
    <row r="6" spans="1:19" ht="15.75">
      <c r="A6" s="12" t="s">
        <v>39</v>
      </c>
      <c r="B6" s="86">
        <v>214</v>
      </c>
      <c r="C6" s="86">
        <v>210</v>
      </c>
      <c r="D6" s="86">
        <v>137</v>
      </c>
      <c r="E6" s="86"/>
      <c r="F6" s="86"/>
      <c r="G6" s="86">
        <f aca="true" t="shared" si="2" ref="G6:G14">SUM(B6:F6)</f>
        <v>561</v>
      </c>
      <c r="H6" s="86">
        <v>3</v>
      </c>
      <c r="I6" s="86">
        <f t="shared" si="0"/>
        <v>187</v>
      </c>
      <c r="J6" s="86"/>
      <c r="K6" s="86">
        <f t="shared" si="1"/>
        <v>187</v>
      </c>
      <c r="L6" s="38"/>
      <c r="M6" s="47"/>
      <c r="N6" s="10" t="s">
        <v>33</v>
      </c>
      <c r="O6" s="10"/>
      <c r="P6" s="10"/>
      <c r="Q6" s="10"/>
      <c r="R6" s="10"/>
      <c r="S6" s="10"/>
    </row>
    <row r="7" spans="1:19" ht="15.75">
      <c r="A7" s="20" t="s">
        <v>43</v>
      </c>
      <c r="B7" s="86">
        <v>206</v>
      </c>
      <c r="C7" s="86">
        <v>89</v>
      </c>
      <c r="D7" s="86">
        <v>131</v>
      </c>
      <c r="E7" s="86"/>
      <c r="F7" s="86"/>
      <c r="G7" s="86">
        <f t="shared" si="2"/>
        <v>426</v>
      </c>
      <c r="H7" s="86">
        <v>3</v>
      </c>
      <c r="I7" s="86">
        <f t="shared" si="0"/>
        <v>142</v>
      </c>
      <c r="J7" s="86"/>
      <c r="K7" s="86">
        <f t="shared" si="1"/>
        <v>142</v>
      </c>
      <c r="L7" s="38"/>
      <c r="M7" s="47"/>
      <c r="N7" s="4"/>
      <c r="O7" s="15"/>
      <c r="P7" s="4"/>
      <c r="Q7" s="4"/>
      <c r="R7" s="4"/>
      <c r="S7" s="4"/>
    </row>
    <row r="8" spans="1:19" ht="15.75">
      <c r="A8" s="12" t="s">
        <v>44</v>
      </c>
      <c r="B8" s="86">
        <v>123</v>
      </c>
      <c r="C8" s="86">
        <v>105</v>
      </c>
      <c r="D8" s="86">
        <v>63</v>
      </c>
      <c r="E8" s="86"/>
      <c r="F8" s="86"/>
      <c r="G8" s="86">
        <f t="shared" si="2"/>
        <v>291</v>
      </c>
      <c r="H8" s="86">
        <v>3</v>
      </c>
      <c r="I8" s="86">
        <f t="shared" si="0"/>
        <v>97</v>
      </c>
      <c r="J8" s="86"/>
      <c r="K8" s="86">
        <f t="shared" si="1"/>
        <v>97</v>
      </c>
      <c r="L8" s="38"/>
      <c r="M8" s="47"/>
      <c r="N8" s="16"/>
      <c r="O8" s="16"/>
      <c r="P8" s="17"/>
      <c r="Q8" s="17"/>
      <c r="R8" s="18"/>
      <c r="S8" s="18"/>
    </row>
    <row r="9" spans="1:19" ht="15.75">
      <c r="A9" s="12" t="s">
        <v>51</v>
      </c>
      <c r="B9" s="86">
        <v>158</v>
      </c>
      <c r="C9" s="86">
        <v>73</v>
      </c>
      <c r="D9" s="86">
        <v>116</v>
      </c>
      <c r="E9" s="86"/>
      <c r="F9" s="86"/>
      <c r="G9" s="86">
        <f t="shared" si="2"/>
        <v>347</v>
      </c>
      <c r="H9" s="86">
        <v>3</v>
      </c>
      <c r="I9" s="86">
        <f t="shared" si="0"/>
        <v>115.66666666666667</v>
      </c>
      <c r="J9" s="86"/>
      <c r="K9" s="86">
        <f t="shared" si="1"/>
        <v>115.66666666666667</v>
      </c>
      <c r="L9" s="38"/>
      <c r="M9" s="47"/>
      <c r="N9" s="59"/>
      <c r="O9" s="49"/>
      <c r="P9" s="17"/>
      <c r="Q9" s="17"/>
      <c r="R9" s="21"/>
      <c r="S9" s="17"/>
    </row>
    <row r="10" spans="1:19" ht="15.75">
      <c r="A10" s="12" t="s">
        <v>56</v>
      </c>
      <c r="B10" s="86">
        <v>135</v>
      </c>
      <c r="C10" s="86">
        <v>105</v>
      </c>
      <c r="D10" s="86">
        <v>97</v>
      </c>
      <c r="E10" s="86"/>
      <c r="F10" s="86"/>
      <c r="G10" s="86">
        <f t="shared" si="2"/>
        <v>337</v>
      </c>
      <c r="H10" s="86">
        <v>3</v>
      </c>
      <c r="I10" s="86">
        <f t="shared" si="0"/>
        <v>112.33333333333333</v>
      </c>
      <c r="J10" s="86"/>
      <c r="K10" s="86">
        <f t="shared" si="1"/>
        <v>112.33333333333333</v>
      </c>
      <c r="L10" s="38"/>
      <c r="M10" s="4"/>
      <c r="N10" s="60"/>
      <c r="O10" s="51"/>
      <c r="P10" s="17"/>
      <c r="Q10" s="17"/>
      <c r="R10" s="18"/>
      <c r="S10" s="18"/>
    </row>
    <row r="11" spans="1:19" ht="15.75">
      <c r="A11" s="12" t="s">
        <v>63</v>
      </c>
      <c r="B11" s="86">
        <v>153</v>
      </c>
      <c r="C11" s="86">
        <v>110</v>
      </c>
      <c r="D11" s="86">
        <v>116</v>
      </c>
      <c r="E11" s="86"/>
      <c r="F11" s="86"/>
      <c r="G11" s="86">
        <f t="shared" si="2"/>
        <v>379</v>
      </c>
      <c r="H11" s="86">
        <v>3</v>
      </c>
      <c r="I11" s="86">
        <f t="shared" si="0"/>
        <v>126.33333333333333</v>
      </c>
      <c r="J11" s="86"/>
      <c r="K11" s="86">
        <f t="shared" si="1"/>
        <v>126.33333333333333</v>
      </c>
      <c r="L11" s="38"/>
      <c r="M11" s="48"/>
      <c r="N11" s="57"/>
      <c r="O11" s="66"/>
      <c r="P11" s="54"/>
      <c r="Q11" s="50"/>
      <c r="R11" s="4"/>
      <c r="S11" s="4"/>
    </row>
    <row r="12" spans="1:19" ht="15.75">
      <c r="A12" s="12" t="s">
        <v>60</v>
      </c>
      <c r="B12" s="87">
        <v>110</v>
      </c>
      <c r="C12" s="86">
        <v>85</v>
      </c>
      <c r="D12" s="86">
        <v>149</v>
      </c>
      <c r="E12" s="86"/>
      <c r="F12" s="86"/>
      <c r="G12" s="86">
        <f t="shared" si="2"/>
        <v>344</v>
      </c>
      <c r="H12" s="86">
        <v>3</v>
      </c>
      <c r="I12" s="86">
        <f t="shared" si="0"/>
        <v>114.66666666666667</v>
      </c>
      <c r="J12" s="86"/>
      <c r="K12" s="86">
        <f t="shared" si="1"/>
        <v>114.66666666666667</v>
      </c>
      <c r="L12" s="38"/>
      <c r="M12" s="4"/>
      <c r="O12" s="52"/>
      <c r="P12" s="4"/>
      <c r="Q12" s="55"/>
      <c r="R12" s="4"/>
      <c r="S12" s="4"/>
    </row>
    <row r="13" spans="1:19" ht="15.75">
      <c r="A13" s="12" t="s">
        <v>67</v>
      </c>
      <c r="B13" s="87">
        <v>121</v>
      </c>
      <c r="C13" s="86">
        <v>130</v>
      </c>
      <c r="D13" s="86">
        <v>210</v>
      </c>
      <c r="E13" s="86"/>
      <c r="F13" s="86"/>
      <c r="G13" s="86">
        <f t="shared" si="2"/>
        <v>461</v>
      </c>
      <c r="H13" s="86">
        <v>3</v>
      </c>
      <c r="I13" s="86">
        <f t="shared" si="0"/>
        <v>153.66666666666666</v>
      </c>
      <c r="J13" s="86"/>
      <c r="K13" s="86">
        <f t="shared" si="1"/>
        <v>153.66666666666666</v>
      </c>
      <c r="L13" s="38"/>
      <c r="M13" s="4"/>
      <c r="O13" s="52"/>
      <c r="P13" s="4"/>
      <c r="Q13" s="52"/>
      <c r="R13" s="4"/>
      <c r="S13" s="4"/>
    </row>
    <row r="14" spans="1:19" ht="15.75">
      <c r="A14" s="12" t="s">
        <v>68</v>
      </c>
      <c r="B14" s="87">
        <v>174</v>
      </c>
      <c r="C14" s="86">
        <v>135</v>
      </c>
      <c r="D14" s="86">
        <v>136</v>
      </c>
      <c r="E14" s="86"/>
      <c r="F14" s="86"/>
      <c r="G14" s="86">
        <f t="shared" si="2"/>
        <v>445</v>
      </c>
      <c r="H14" s="86">
        <v>3</v>
      </c>
      <c r="I14" s="86">
        <f t="shared" si="0"/>
        <v>148.33333333333334</v>
      </c>
      <c r="J14" s="86"/>
      <c r="K14" s="86">
        <f t="shared" si="1"/>
        <v>148.33333333333334</v>
      </c>
      <c r="L14" s="38"/>
      <c r="M14" s="4"/>
      <c r="O14" s="52"/>
      <c r="P14" s="4"/>
      <c r="Q14" s="52"/>
      <c r="R14" s="4"/>
      <c r="S14" s="4"/>
    </row>
    <row r="15" spans="1:19" ht="15.75">
      <c r="A15" s="99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47"/>
      <c r="M15" s="4"/>
      <c r="O15" s="52"/>
      <c r="P15" s="4"/>
      <c r="Q15" s="52"/>
      <c r="R15" s="4"/>
      <c r="S15" s="4"/>
    </row>
    <row r="16" spans="1:19" ht="15.75">
      <c r="A16" s="9" t="s">
        <v>6</v>
      </c>
      <c r="B16" s="2"/>
      <c r="C16" s="2"/>
      <c r="D16" s="2"/>
      <c r="E16" s="2"/>
      <c r="F16" s="2"/>
      <c r="G16" s="2"/>
      <c r="H16" s="2"/>
      <c r="I16" s="2"/>
      <c r="J16" s="4"/>
      <c r="K16" s="18"/>
      <c r="L16" s="18"/>
      <c r="M16" s="42"/>
      <c r="N16" s="58"/>
      <c r="O16" s="65"/>
      <c r="P16" s="4"/>
      <c r="Q16" s="56"/>
      <c r="R16" s="54"/>
      <c r="S16" s="50"/>
    </row>
    <row r="17" spans="1:19" ht="15.75">
      <c r="A17" s="29" t="s">
        <v>34</v>
      </c>
      <c r="B17" s="83">
        <v>1</v>
      </c>
      <c r="C17" s="6">
        <v>2</v>
      </c>
      <c r="D17" s="6">
        <v>3</v>
      </c>
      <c r="E17" s="6">
        <v>4</v>
      </c>
      <c r="F17" s="6">
        <v>5</v>
      </c>
      <c r="G17" s="6" t="s">
        <v>7</v>
      </c>
      <c r="H17" s="6" t="s">
        <v>8</v>
      </c>
      <c r="I17" s="24" t="s">
        <v>9</v>
      </c>
      <c r="K17" s="18"/>
      <c r="L17" s="18"/>
      <c r="M17" s="4"/>
      <c r="N17" s="57"/>
      <c r="O17" s="4"/>
      <c r="Q17" s="52"/>
      <c r="R17" s="4"/>
      <c r="S17" s="4"/>
    </row>
    <row r="18" spans="1:19" ht="15">
      <c r="A18" s="84" t="s">
        <v>35</v>
      </c>
      <c r="B18" s="13">
        <v>56</v>
      </c>
      <c r="C18" s="13">
        <v>38</v>
      </c>
      <c r="D18" s="13">
        <v>31</v>
      </c>
      <c r="E18" s="13"/>
      <c r="F18" s="13"/>
      <c r="G18" s="13">
        <f>SUM(B18:F18)</f>
        <v>125</v>
      </c>
      <c r="H18" s="26">
        <f>G18/I18</f>
        <v>41.666666666666664</v>
      </c>
      <c r="I18" s="24">
        <v>3</v>
      </c>
      <c r="K18" s="18"/>
      <c r="L18" s="18"/>
      <c r="M18" s="17"/>
      <c r="O18" s="4"/>
      <c r="P18" s="4"/>
      <c r="Q18" s="52"/>
      <c r="R18" s="4"/>
      <c r="S18" s="43"/>
    </row>
    <row r="19" spans="1:19" ht="15">
      <c r="A19" s="31" t="s">
        <v>36</v>
      </c>
      <c r="B19" s="13">
        <v>29</v>
      </c>
      <c r="C19" s="13">
        <v>25</v>
      </c>
      <c r="D19" s="13">
        <v>28</v>
      </c>
      <c r="E19" s="13"/>
      <c r="F19" s="13"/>
      <c r="G19" s="13">
        <f>SUM(B19:F19)</f>
        <v>82</v>
      </c>
      <c r="H19" s="26">
        <f>G19/I19</f>
        <v>27.333333333333332</v>
      </c>
      <c r="I19" s="24">
        <v>3</v>
      </c>
      <c r="K19" s="18"/>
      <c r="L19" s="18"/>
      <c r="M19" s="4"/>
      <c r="N19" s="4"/>
      <c r="O19" s="4"/>
      <c r="P19" s="4"/>
      <c r="Q19" s="52"/>
      <c r="R19" s="4"/>
      <c r="S19" s="4"/>
    </row>
    <row r="20" spans="1:19" ht="15">
      <c r="A20" s="31" t="s">
        <v>37</v>
      </c>
      <c r="B20" s="13">
        <v>17</v>
      </c>
      <c r="C20" s="13">
        <v>36</v>
      </c>
      <c r="D20" s="13">
        <v>38</v>
      </c>
      <c r="E20" s="13"/>
      <c r="F20" s="13"/>
      <c r="G20" s="13">
        <f>SUM(B20:F20)</f>
        <v>91</v>
      </c>
      <c r="H20" s="26">
        <f>G20/I20</f>
        <v>30.333333333333332</v>
      </c>
      <c r="I20" s="24">
        <v>3</v>
      </c>
      <c r="K20" s="18"/>
      <c r="L20" s="18"/>
      <c r="M20" s="4"/>
      <c r="N20" s="4"/>
      <c r="O20" s="4"/>
      <c r="P20" s="4"/>
      <c r="Q20" s="52"/>
      <c r="R20" s="4"/>
      <c r="S20" s="4"/>
    </row>
    <row r="21" spans="1:19" ht="15">
      <c r="A21" s="31" t="s">
        <v>38</v>
      </c>
      <c r="B21" s="90">
        <v>60</v>
      </c>
      <c r="C21" s="13">
        <v>38</v>
      </c>
      <c r="D21" s="13">
        <v>19</v>
      </c>
      <c r="E21" s="13"/>
      <c r="F21" s="13"/>
      <c r="G21" s="13">
        <f>SUM(B21:F21)</f>
        <v>117</v>
      </c>
      <c r="H21" s="26">
        <f>G21/I21</f>
        <v>39</v>
      </c>
      <c r="I21" s="24">
        <v>3</v>
      </c>
      <c r="K21" s="18"/>
      <c r="L21" s="18"/>
      <c r="M21" s="4"/>
      <c r="N21" s="61"/>
      <c r="O21" s="50"/>
      <c r="P21" s="50"/>
      <c r="Q21" s="53"/>
      <c r="R21" s="4"/>
      <c r="S21" s="4"/>
    </row>
    <row r="22" spans="3:19" ht="15.75">
      <c r="C22" s="90"/>
      <c r="D22" s="6"/>
      <c r="E22" s="90"/>
      <c r="F22" s="90"/>
      <c r="G22" s="13">
        <f>SUM(B22:F22)</f>
        <v>0</v>
      </c>
      <c r="H22" s="26">
        <f>G22/I22</f>
        <v>0</v>
      </c>
      <c r="I22" s="24">
        <v>1</v>
      </c>
      <c r="J22" s="4"/>
      <c r="K22" s="18"/>
      <c r="L22" s="18"/>
      <c r="M22" s="4"/>
      <c r="N22" s="62"/>
      <c r="O22" s="45"/>
      <c r="P22" s="44"/>
      <c r="Q22" s="4"/>
      <c r="R22" s="4"/>
      <c r="S22" s="4"/>
    </row>
    <row r="23" spans="1:19" ht="15.75">
      <c r="A23" s="76"/>
      <c r="B23" s="33"/>
      <c r="C23" s="33"/>
      <c r="D23" s="46"/>
      <c r="E23" s="33"/>
      <c r="F23" s="33"/>
      <c r="G23" s="37"/>
      <c r="H23" s="73"/>
      <c r="I23" s="72"/>
      <c r="J23" s="4"/>
      <c r="K23" s="18"/>
      <c r="L23" s="18"/>
      <c r="M23" s="4"/>
      <c r="N23" s="62"/>
      <c r="O23" s="45"/>
      <c r="P23" s="44"/>
      <c r="Q23" s="4"/>
      <c r="R23" s="4"/>
      <c r="S23" s="4"/>
    </row>
    <row r="24" spans="1:19" ht="15.75">
      <c r="A24" s="30" t="s">
        <v>39</v>
      </c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 t="s">
        <v>7</v>
      </c>
      <c r="H24" s="6" t="s">
        <v>8</v>
      </c>
      <c r="I24" s="24" t="s">
        <v>9</v>
      </c>
      <c r="K24" s="18"/>
      <c r="L24" s="18"/>
      <c r="M24" s="37"/>
      <c r="N24" s="63"/>
      <c r="O24" s="4"/>
      <c r="P24" s="4"/>
      <c r="Q24" s="4"/>
      <c r="R24" s="4"/>
      <c r="S24" s="4"/>
    </row>
    <row r="25" spans="1:19" ht="15">
      <c r="A25" s="31" t="s">
        <v>40</v>
      </c>
      <c r="B25" s="13">
        <v>52</v>
      </c>
      <c r="C25" s="13">
        <v>72</v>
      </c>
      <c r="D25" s="13">
        <v>30</v>
      </c>
      <c r="E25" s="13"/>
      <c r="F25" s="13"/>
      <c r="G25" s="13">
        <f>SUM(B25:F25)</f>
        <v>154</v>
      </c>
      <c r="H25" s="26">
        <f>G25/I25</f>
        <v>51.333333333333336</v>
      </c>
      <c r="I25" s="24">
        <v>3</v>
      </c>
      <c r="K25" s="18"/>
      <c r="L25" s="18"/>
      <c r="M25" s="4"/>
      <c r="N25" s="63"/>
      <c r="O25" s="4"/>
      <c r="P25" s="4"/>
      <c r="Q25" s="4"/>
      <c r="R25" s="4"/>
      <c r="S25" s="4"/>
    </row>
    <row r="26" spans="1:19" ht="15">
      <c r="A26" s="31" t="s">
        <v>41</v>
      </c>
      <c r="B26" s="13">
        <v>74</v>
      </c>
      <c r="C26" s="13">
        <v>29</v>
      </c>
      <c r="D26" s="13">
        <v>19</v>
      </c>
      <c r="E26" s="13"/>
      <c r="F26" s="13"/>
      <c r="G26" s="13">
        <f>SUM(B26:F26)</f>
        <v>122</v>
      </c>
      <c r="H26" s="26">
        <f>G26/I26</f>
        <v>40.666666666666664</v>
      </c>
      <c r="I26" s="24">
        <v>3</v>
      </c>
      <c r="K26" s="18"/>
      <c r="L26" s="18"/>
      <c r="M26" s="4"/>
      <c r="N26" s="63"/>
      <c r="O26" s="4"/>
      <c r="P26" s="22"/>
      <c r="Q26" s="4"/>
      <c r="R26" s="4"/>
      <c r="S26" s="4"/>
    </row>
    <row r="27" spans="1:19" ht="15">
      <c r="A27" s="31" t="s">
        <v>17</v>
      </c>
      <c r="B27" s="13">
        <v>88</v>
      </c>
      <c r="C27" s="13">
        <v>57</v>
      </c>
      <c r="D27" s="13">
        <v>67</v>
      </c>
      <c r="E27" s="13"/>
      <c r="F27" s="13"/>
      <c r="G27" s="13">
        <f>SUM(B27:F27)</f>
        <v>212</v>
      </c>
      <c r="H27" s="26">
        <f>G27/I27</f>
        <v>70.66666666666667</v>
      </c>
      <c r="I27" s="24">
        <v>3</v>
      </c>
      <c r="K27" s="18"/>
      <c r="L27" s="18"/>
      <c r="M27" s="4"/>
      <c r="N27" s="64"/>
      <c r="O27" s="4"/>
      <c r="P27" s="4"/>
      <c r="Q27" s="4"/>
      <c r="R27" s="4"/>
      <c r="S27" s="4"/>
    </row>
    <row r="28" spans="1:19" ht="15">
      <c r="A28" s="31" t="s">
        <v>42</v>
      </c>
      <c r="C28" s="13">
        <v>53</v>
      </c>
      <c r="D28" s="13">
        <v>21</v>
      </c>
      <c r="E28" s="13"/>
      <c r="F28" s="13"/>
      <c r="G28" s="13">
        <f>SUM(B28:F28)</f>
        <v>74</v>
      </c>
      <c r="H28" s="26">
        <f>G28/I28</f>
        <v>37</v>
      </c>
      <c r="I28" s="24">
        <v>2</v>
      </c>
      <c r="K28" s="18"/>
      <c r="L28" s="18"/>
      <c r="N28" s="63"/>
      <c r="O28" s="4"/>
      <c r="P28" s="4"/>
      <c r="Q28" s="4"/>
      <c r="R28" s="4"/>
      <c r="S28" s="4"/>
    </row>
    <row r="29" spans="2:19" ht="15">
      <c r="B29" s="37"/>
      <c r="C29" s="37"/>
      <c r="D29" s="37"/>
      <c r="E29" s="37"/>
      <c r="F29" s="37"/>
      <c r="G29" s="37"/>
      <c r="H29" s="73"/>
      <c r="I29" s="72"/>
      <c r="J29" s="4"/>
      <c r="K29" s="18"/>
      <c r="L29" s="18"/>
      <c r="N29" s="64"/>
      <c r="O29" s="4"/>
      <c r="P29" s="4"/>
      <c r="Q29" s="4"/>
      <c r="R29" s="4"/>
      <c r="S29" s="4"/>
    </row>
    <row r="30" spans="1:14" ht="15.75">
      <c r="A30" s="30" t="s">
        <v>43</v>
      </c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 t="s">
        <v>7</v>
      </c>
      <c r="H30" s="6" t="s">
        <v>8</v>
      </c>
      <c r="I30" s="24" t="s">
        <v>9</v>
      </c>
      <c r="K30" s="18"/>
      <c r="L30" s="18"/>
      <c r="N30" s="64"/>
    </row>
    <row r="31" spans="1:14" ht="15">
      <c r="A31" s="31" t="s">
        <v>71</v>
      </c>
      <c r="B31" s="14">
        <v>76</v>
      </c>
      <c r="C31" s="14"/>
      <c r="D31" s="14">
        <v>30</v>
      </c>
      <c r="E31" s="14"/>
      <c r="F31" s="14"/>
      <c r="G31" s="13">
        <f>SUM(B31:F31)</f>
        <v>106</v>
      </c>
      <c r="H31" s="26">
        <f>G31/I31</f>
        <v>53</v>
      </c>
      <c r="I31" s="24">
        <v>2</v>
      </c>
      <c r="K31" s="18"/>
      <c r="L31" s="18"/>
      <c r="N31" s="63"/>
    </row>
    <row r="32" spans="1:14" ht="15">
      <c r="A32" s="31" t="s">
        <v>49</v>
      </c>
      <c r="B32" s="13">
        <v>8</v>
      </c>
      <c r="C32" s="13">
        <v>14</v>
      </c>
      <c r="D32" s="77">
        <v>39</v>
      </c>
      <c r="F32" s="14"/>
      <c r="G32" s="13">
        <f>SUM(B32:F32)</f>
        <v>61</v>
      </c>
      <c r="H32" s="26">
        <f>G32/I32</f>
        <v>20.333333333333332</v>
      </c>
      <c r="I32" s="24">
        <v>3</v>
      </c>
      <c r="K32" s="18"/>
      <c r="L32" s="18"/>
      <c r="N32" s="63"/>
    </row>
    <row r="33" spans="1:12" ht="15">
      <c r="A33" s="31" t="s">
        <v>50</v>
      </c>
      <c r="B33" s="82">
        <v>73</v>
      </c>
      <c r="C33" s="14">
        <v>30</v>
      </c>
      <c r="D33" s="14"/>
      <c r="E33" s="14"/>
      <c r="F33" s="14"/>
      <c r="G33" s="13">
        <f>SUM(B33:F33)</f>
        <v>103</v>
      </c>
      <c r="H33" s="26">
        <f>G33/I33</f>
        <v>51.5</v>
      </c>
      <c r="I33" s="24">
        <v>2</v>
      </c>
      <c r="K33" s="18"/>
      <c r="L33" s="18"/>
    </row>
    <row r="34" spans="1:12" ht="15">
      <c r="A34" s="76" t="s">
        <v>115</v>
      </c>
      <c r="C34" s="82">
        <v>10</v>
      </c>
      <c r="D34" s="82">
        <v>43</v>
      </c>
      <c r="E34" s="82"/>
      <c r="F34" s="82"/>
      <c r="G34" s="68">
        <f>SUM(B34:F34)</f>
        <v>53</v>
      </c>
      <c r="H34" s="69">
        <f>G34/I34</f>
        <v>26.5</v>
      </c>
      <c r="I34" s="70">
        <v>2</v>
      </c>
      <c r="K34" s="18"/>
      <c r="L34" s="18"/>
    </row>
    <row r="35" spans="1:12" ht="15">
      <c r="A35" s="67" t="s">
        <v>85</v>
      </c>
      <c r="B35" s="14">
        <v>0</v>
      </c>
      <c r="C35" s="14">
        <v>25</v>
      </c>
      <c r="D35" s="14">
        <v>19</v>
      </c>
      <c r="E35" s="14"/>
      <c r="F35" s="14"/>
      <c r="G35" s="13">
        <f>SUM(B35:F35)</f>
        <v>44</v>
      </c>
      <c r="H35" s="69">
        <f>G35/I35</f>
        <v>14.666666666666666</v>
      </c>
      <c r="I35" s="70">
        <v>3</v>
      </c>
      <c r="K35" s="27"/>
      <c r="L35" s="27"/>
    </row>
    <row r="36" spans="1:13" ht="15">
      <c r="A36" s="31"/>
      <c r="B36" s="37"/>
      <c r="C36" s="37"/>
      <c r="D36" s="37"/>
      <c r="E36" s="37"/>
      <c r="F36" s="37"/>
      <c r="G36" s="37"/>
      <c r="H36" s="73"/>
      <c r="I36" s="72"/>
      <c r="J36" s="4"/>
      <c r="K36" s="27"/>
      <c r="L36" s="27"/>
      <c r="M36" s="37"/>
    </row>
    <row r="37" spans="1:13" ht="15.75">
      <c r="A37" s="29" t="s">
        <v>44</v>
      </c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6" t="s">
        <v>7</v>
      </c>
      <c r="H37" s="6" t="s">
        <v>8</v>
      </c>
      <c r="I37" s="24" t="s">
        <v>9</v>
      </c>
      <c r="K37" s="27"/>
      <c r="L37" s="27"/>
      <c r="M37" s="37"/>
    </row>
    <row r="38" spans="1:19" ht="15">
      <c r="A38" s="31" t="s">
        <v>45</v>
      </c>
      <c r="B38" s="13">
        <v>25</v>
      </c>
      <c r="C38" s="13">
        <v>18</v>
      </c>
      <c r="D38" s="13">
        <v>8</v>
      </c>
      <c r="E38" s="13"/>
      <c r="F38" s="13"/>
      <c r="G38" s="13">
        <f>SUM(B38:F38)</f>
        <v>51</v>
      </c>
      <c r="H38" s="26">
        <f>G38/I38</f>
        <v>17</v>
      </c>
      <c r="I38" s="24">
        <v>3</v>
      </c>
      <c r="K38" s="27"/>
      <c r="L38" s="27"/>
      <c r="M38" s="37"/>
      <c r="N38" s="21"/>
      <c r="O38" s="18"/>
      <c r="P38" s="18"/>
      <c r="Q38" s="18"/>
      <c r="R38" s="18"/>
      <c r="S38" s="18"/>
    </row>
    <row r="39" spans="1:19" ht="15">
      <c r="A39" s="31" t="s">
        <v>46</v>
      </c>
      <c r="B39" s="13">
        <v>29</v>
      </c>
      <c r="C39" s="13">
        <v>26</v>
      </c>
      <c r="D39" s="13">
        <v>21</v>
      </c>
      <c r="E39" s="13"/>
      <c r="F39" s="13"/>
      <c r="G39" s="13">
        <f>SUM(B39:F39)</f>
        <v>76</v>
      </c>
      <c r="H39" s="26">
        <f>G39/I39</f>
        <v>25.333333333333332</v>
      </c>
      <c r="I39" s="24">
        <v>3</v>
      </c>
      <c r="K39" s="27"/>
      <c r="L39" s="27"/>
      <c r="M39" s="37"/>
      <c r="N39" s="4"/>
      <c r="O39" s="4"/>
      <c r="P39" s="4"/>
      <c r="Q39" s="4"/>
      <c r="R39" s="4"/>
      <c r="S39" s="4"/>
    </row>
    <row r="40" spans="1:19" ht="15">
      <c r="A40" s="31" t="s">
        <v>47</v>
      </c>
      <c r="B40" s="13">
        <v>51</v>
      </c>
      <c r="C40" s="13">
        <v>38</v>
      </c>
      <c r="D40" s="13">
        <v>20</v>
      </c>
      <c r="E40" s="13"/>
      <c r="F40" s="13"/>
      <c r="G40" s="13">
        <f>SUM(B40:F40)</f>
        <v>109</v>
      </c>
      <c r="H40" s="26">
        <f>G40/I40</f>
        <v>36.333333333333336</v>
      </c>
      <c r="I40" s="24">
        <v>3</v>
      </c>
      <c r="K40" s="27"/>
      <c r="L40" s="27"/>
      <c r="M40" s="37"/>
      <c r="N40" s="4"/>
      <c r="O40" s="4"/>
      <c r="P40" s="4"/>
      <c r="Q40" s="4"/>
      <c r="R40" s="4"/>
      <c r="S40" s="4"/>
    </row>
    <row r="41" spans="1:19" ht="15.75">
      <c r="A41" s="31" t="s">
        <v>48</v>
      </c>
      <c r="B41" s="13">
        <v>18</v>
      </c>
      <c r="C41" s="13">
        <v>23</v>
      </c>
      <c r="D41" s="13">
        <v>14</v>
      </c>
      <c r="E41" s="13"/>
      <c r="F41" s="13"/>
      <c r="G41" s="13">
        <f>SUM(B41:F41)</f>
        <v>55</v>
      </c>
      <c r="H41" s="26">
        <f>G41/I41</f>
        <v>18.333333333333332</v>
      </c>
      <c r="I41" s="24">
        <v>3</v>
      </c>
      <c r="K41" s="27"/>
      <c r="L41" s="27"/>
      <c r="M41" s="34"/>
      <c r="N41" s="35"/>
      <c r="O41" s="28"/>
      <c r="P41" s="28"/>
      <c r="Q41" s="28"/>
      <c r="R41" s="28"/>
      <c r="S41" s="4"/>
    </row>
    <row r="42" spans="1:12" ht="15">
      <c r="A42" s="76"/>
      <c r="C42" s="13"/>
      <c r="D42" s="13"/>
      <c r="E42" s="24"/>
      <c r="F42" s="13"/>
      <c r="G42" s="13">
        <f>SUM(B42:F42)</f>
        <v>0</v>
      </c>
      <c r="H42" s="26">
        <f>G42/I42</f>
        <v>0</v>
      </c>
      <c r="I42" s="24">
        <v>1</v>
      </c>
      <c r="J42" s="4"/>
      <c r="K42" s="27"/>
      <c r="L42" s="27"/>
    </row>
    <row r="43" spans="1:12" ht="15">
      <c r="A43" s="71"/>
      <c r="B43" s="13"/>
      <c r="C43" s="13"/>
      <c r="D43" s="13"/>
      <c r="E43" s="24"/>
      <c r="F43" s="13"/>
      <c r="G43" s="13"/>
      <c r="H43" s="26"/>
      <c r="I43" s="24"/>
      <c r="J43" s="4"/>
      <c r="K43" s="27"/>
      <c r="L43" s="27"/>
    </row>
    <row r="44" spans="1:12" ht="15.75">
      <c r="A44" s="29" t="s">
        <v>51</v>
      </c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 t="s">
        <v>7</v>
      </c>
      <c r="H44" s="6" t="s">
        <v>8</v>
      </c>
      <c r="I44" s="24" t="s">
        <v>9</v>
      </c>
      <c r="L44" s="27"/>
    </row>
    <row r="45" spans="1:9" ht="15">
      <c r="A45" s="31" t="s">
        <v>52</v>
      </c>
      <c r="B45" s="13">
        <v>46</v>
      </c>
      <c r="C45" s="13">
        <v>17</v>
      </c>
      <c r="D45" s="13">
        <v>33</v>
      </c>
      <c r="E45" s="13"/>
      <c r="F45" s="13"/>
      <c r="G45" s="13">
        <f>SUM(B45:F45)</f>
        <v>96</v>
      </c>
      <c r="H45" s="26">
        <f>G45/I45</f>
        <v>32</v>
      </c>
      <c r="I45" s="24">
        <v>3</v>
      </c>
    </row>
    <row r="46" spans="1:9" ht="15">
      <c r="A46" s="31" t="s">
        <v>53</v>
      </c>
      <c r="B46" s="68">
        <v>34</v>
      </c>
      <c r="C46" s="13">
        <v>11</v>
      </c>
      <c r="D46" s="13">
        <v>25</v>
      </c>
      <c r="E46" s="13"/>
      <c r="F46" s="13"/>
      <c r="G46" s="13">
        <f>SUM(B46:F46)</f>
        <v>70</v>
      </c>
      <c r="H46" s="26">
        <f>G46/I46</f>
        <v>23.333333333333332</v>
      </c>
      <c r="I46" s="24">
        <v>3</v>
      </c>
    </row>
    <row r="47" spans="1:9" ht="15">
      <c r="A47" s="67" t="s">
        <v>54</v>
      </c>
      <c r="B47" s="13">
        <v>45</v>
      </c>
      <c r="C47" s="68">
        <v>24</v>
      </c>
      <c r="D47" s="68">
        <v>23</v>
      </c>
      <c r="E47" s="68"/>
      <c r="F47" s="68"/>
      <c r="G47" s="68">
        <f>SUM(B47:F47)</f>
        <v>92</v>
      </c>
      <c r="H47" s="69">
        <f>G47/I47</f>
        <v>30.666666666666668</v>
      </c>
      <c r="I47" s="70">
        <v>3</v>
      </c>
    </row>
    <row r="48" spans="1:9" ht="15">
      <c r="A48" s="31" t="s">
        <v>55</v>
      </c>
      <c r="B48" s="85">
        <v>33</v>
      </c>
      <c r="C48" s="13">
        <v>21</v>
      </c>
      <c r="D48" s="13">
        <v>35</v>
      </c>
      <c r="E48" s="13"/>
      <c r="F48" s="13"/>
      <c r="G48" s="13">
        <f>SUM(B48:F48)</f>
        <v>89</v>
      </c>
      <c r="H48" s="26">
        <f>G48/I48</f>
        <v>29.666666666666668</v>
      </c>
      <c r="I48" s="24">
        <v>3</v>
      </c>
    </row>
    <row r="49" ht="15">
      <c r="G49" s="85">
        <f>SUM(B49:F49)</f>
        <v>0</v>
      </c>
    </row>
    <row r="50" spans="1:9" ht="15.75">
      <c r="A50" s="29" t="s">
        <v>56</v>
      </c>
      <c r="B50" s="6">
        <v>1</v>
      </c>
      <c r="C50" s="6">
        <v>2</v>
      </c>
      <c r="D50" s="6">
        <v>3</v>
      </c>
      <c r="E50" s="6">
        <v>4</v>
      </c>
      <c r="F50" s="6">
        <v>5</v>
      </c>
      <c r="G50" s="6" t="s">
        <v>7</v>
      </c>
      <c r="H50" s="6" t="s">
        <v>8</v>
      </c>
      <c r="I50" s="24" t="s">
        <v>9</v>
      </c>
    </row>
    <row r="51" spans="1:9" ht="15">
      <c r="A51" s="31" t="s">
        <v>57</v>
      </c>
      <c r="B51" s="13">
        <v>75</v>
      </c>
      <c r="C51" s="13">
        <v>40</v>
      </c>
      <c r="D51" s="13">
        <v>57</v>
      </c>
      <c r="E51" s="13"/>
      <c r="F51" s="13"/>
      <c r="G51" s="13">
        <f>SUM(B51:F51)</f>
        <v>172</v>
      </c>
      <c r="H51" s="26">
        <f>G51/I51</f>
        <v>57.333333333333336</v>
      </c>
      <c r="I51" s="24">
        <v>3</v>
      </c>
    </row>
    <row r="52" spans="1:9" ht="15">
      <c r="A52" s="31" t="s">
        <v>58</v>
      </c>
      <c r="B52" s="68">
        <v>25</v>
      </c>
      <c r="C52" s="13">
        <v>11</v>
      </c>
      <c r="D52" s="13">
        <v>10</v>
      </c>
      <c r="E52" s="13"/>
      <c r="F52" s="13"/>
      <c r="G52" s="13">
        <f>SUM(B52:F52)</f>
        <v>46</v>
      </c>
      <c r="H52" s="26">
        <f>G52/I52</f>
        <v>15.333333333333334</v>
      </c>
      <c r="I52" s="24">
        <v>3</v>
      </c>
    </row>
    <row r="53" spans="1:9" ht="15">
      <c r="A53" s="67" t="s">
        <v>59</v>
      </c>
      <c r="B53" s="13">
        <v>35</v>
      </c>
      <c r="C53" s="68">
        <v>34</v>
      </c>
      <c r="D53" s="68">
        <v>7</v>
      </c>
      <c r="E53" s="68"/>
      <c r="F53" s="68"/>
      <c r="G53" s="68">
        <f>SUM(B53:F53)</f>
        <v>76</v>
      </c>
      <c r="H53" s="69">
        <f>G53/I53</f>
        <v>25.333333333333332</v>
      </c>
      <c r="I53" s="70">
        <v>3</v>
      </c>
    </row>
    <row r="54" spans="1:9" ht="15">
      <c r="A54" s="31" t="s">
        <v>116</v>
      </c>
      <c r="C54" s="13">
        <v>20</v>
      </c>
      <c r="D54" s="13">
        <v>23</v>
      </c>
      <c r="E54" s="13"/>
      <c r="F54" s="13"/>
      <c r="G54" s="13">
        <f>SUM(B54:F54)</f>
        <v>43</v>
      </c>
      <c r="H54" s="26">
        <f>G54/I54</f>
        <v>21.5</v>
      </c>
      <c r="I54" s="24">
        <v>2</v>
      </c>
    </row>
    <row r="56" spans="1:9" ht="15.75">
      <c r="A56" s="29" t="s">
        <v>60</v>
      </c>
      <c r="B56" s="6">
        <v>1</v>
      </c>
      <c r="C56" s="6">
        <v>2</v>
      </c>
      <c r="D56" s="6">
        <v>3</v>
      </c>
      <c r="E56" s="6">
        <v>4</v>
      </c>
      <c r="F56" s="6">
        <v>5</v>
      </c>
      <c r="G56" s="6" t="s">
        <v>7</v>
      </c>
      <c r="H56" s="6" t="s">
        <v>8</v>
      </c>
      <c r="I56" s="24" t="s">
        <v>9</v>
      </c>
    </row>
    <row r="57" spans="1:9" ht="15">
      <c r="A57" s="31" t="s">
        <v>10</v>
      </c>
      <c r="B57" s="13">
        <v>33</v>
      </c>
      <c r="C57" s="13">
        <v>49</v>
      </c>
      <c r="D57" s="13">
        <v>54</v>
      </c>
      <c r="E57" s="13"/>
      <c r="F57" s="13"/>
      <c r="G57" s="13">
        <f>SUM(B57:F57)</f>
        <v>136</v>
      </c>
      <c r="H57" s="26">
        <f>G57/I57</f>
        <v>45.333333333333336</v>
      </c>
      <c r="I57" s="24">
        <v>3</v>
      </c>
    </row>
    <row r="58" spans="1:9" ht="15">
      <c r="A58" s="31" t="s">
        <v>61</v>
      </c>
      <c r="B58" s="14">
        <v>57</v>
      </c>
      <c r="C58" s="14">
        <v>24</v>
      </c>
      <c r="D58" s="13">
        <v>37</v>
      </c>
      <c r="E58" s="13"/>
      <c r="F58" s="13"/>
      <c r="G58" s="13">
        <f>SUM(B58:F58)</f>
        <v>118</v>
      </c>
      <c r="H58" s="26">
        <f>G58/I58</f>
        <v>39.333333333333336</v>
      </c>
      <c r="I58" s="24">
        <v>3</v>
      </c>
    </row>
    <row r="59" spans="1:9" ht="15">
      <c r="A59" s="31" t="s">
        <v>62</v>
      </c>
      <c r="B59" s="13">
        <v>37</v>
      </c>
      <c r="C59" s="13">
        <v>18</v>
      </c>
      <c r="D59" s="13">
        <v>27</v>
      </c>
      <c r="E59" s="13"/>
      <c r="F59" s="13"/>
      <c r="G59" s="13">
        <f>SUM(B59:F59)</f>
        <v>82</v>
      </c>
      <c r="H59" s="26">
        <f>G59/I59</f>
        <v>27.333333333333332</v>
      </c>
      <c r="I59" s="24">
        <v>3</v>
      </c>
    </row>
    <row r="60" spans="1:9" ht="15">
      <c r="A60" s="31" t="s">
        <v>72</v>
      </c>
      <c r="B60" s="14">
        <v>32</v>
      </c>
      <c r="C60" s="13">
        <v>4</v>
      </c>
      <c r="D60" s="13">
        <v>21</v>
      </c>
      <c r="E60" s="13"/>
      <c r="F60" s="13"/>
      <c r="G60" s="13">
        <f>SUM(B60:F60)</f>
        <v>57</v>
      </c>
      <c r="H60" s="26">
        <f>G60/I60</f>
        <v>19</v>
      </c>
      <c r="I60" s="24">
        <v>3</v>
      </c>
    </row>
    <row r="61" spans="1:9" ht="15">
      <c r="A61" s="84"/>
      <c r="C61" s="25"/>
      <c r="D61" s="25"/>
      <c r="E61" s="25"/>
      <c r="F61" s="25"/>
      <c r="G61" s="14">
        <f>SUM(B61:F61)</f>
        <v>0</v>
      </c>
      <c r="H61" s="13">
        <f>G61/I61</f>
        <v>0</v>
      </c>
      <c r="I61" s="25">
        <v>1</v>
      </c>
    </row>
    <row r="62" spans="1:7" ht="15">
      <c r="A62" s="84"/>
      <c r="B62" s="85"/>
      <c r="G62" s="85"/>
    </row>
    <row r="63" spans="1:9" ht="15.75">
      <c r="A63" s="29" t="s">
        <v>63</v>
      </c>
      <c r="B63" s="6">
        <v>1</v>
      </c>
      <c r="C63" s="6">
        <v>2</v>
      </c>
      <c r="D63" s="6">
        <v>3</v>
      </c>
      <c r="E63" s="6">
        <v>4</v>
      </c>
      <c r="F63" s="6">
        <v>5</v>
      </c>
      <c r="G63" s="6" t="s">
        <v>7</v>
      </c>
      <c r="H63" s="6" t="s">
        <v>8</v>
      </c>
      <c r="I63" s="24" t="s">
        <v>9</v>
      </c>
    </row>
    <row r="64" spans="1:9" ht="15">
      <c r="A64" s="31" t="s">
        <v>64</v>
      </c>
      <c r="B64" s="13">
        <v>19</v>
      </c>
      <c r="C64" s="13">
        <v>19</v>
      </c>
      <c r="D64" s="13">
        <v>25</v>
      </c>
      <c r="E64" s="13"/>
      <c r="F64" s="13"/>
      <c r="G64" s="13">
        <f>SUM(B64:F64)</f>
        <v>63</v>
      </c>
      <c r="H64" s="26">
        <f>G64/I64</f>
        <v>21</v>
      </c>
      <c r="I64" s="24">
        <v>3</v>
      </c>
    </row>
    <row r="65" spans="1:9" ht="15">
      <c r="A65" s="31" t="s">
        <v>65</v>
      </c>
      <c r="B65" s="13">
        <v>28</v>
      </c>
      <c r="C65" s="13">
        <v>38</v>
      </c>
      <c r="D65" s="13">
        <v>33</v>
      </c>
      <c r="E65" s="13"/>
      <c r="F65" s="13"/>
      <c r="G65" s="13">
        <f>SUM(B65:F65)</f>
        <v>99</v>
      </c>
      <c r="H65" s="26">
        <f>G65/I65</f>
        <v>33</v>
      </c>
      <c r="I65" s="24">
        <v>3</v>
      </c>
    </row>
    <row r="66" spans="1:9" ht="15">
      <c r="A66" s="67" t="s">
        <v>66</v>
      </c>
      <c r="B66" s="68">
        <v>41</v>
      </c>
      <c r="C66" s="68">
        <v>33</v>
      </c>
      <c r="D66" s="68">
        <v>32</v>
      </c>
      <c r="E66" s="68"/>
      <c r="F66" s="68"/>
      <c r="G66" s="68">
        <f>SUM(B66:F66)</f>
        <v>106</v>
      </c>
      <c r="H66" s="69">
        <f>G66/I66</f>
        <v>35.333333333333336</v>
      </c>
      <c r="I66" s="70">
        <v>3</v>
      </c>
    </row>
    <row r="67" spans="1:9" ht="15">
      <c r="A67" s="25" t="s">
        <v>72</v>
      </c>
      <c r="B67" s="13">
        <v>65</v>
      </c>
      <c r="C67" s="13">
        <v>20</v>
      </c>
      <c r="D67" s="13">
        <v>26</v>
      </c>
      <c r="E67" s="13"/>
      <c r="F67" s="13"/>
      <c r="G67" s="13">
        <f>SUM(B67:F67)</f>
        <v>111</v>
      </c>
      <c r="H67" s="26">
        <f>G67/I67</f>
        <v>37</v>
      </c>
      <c r="I67" s="24">
        <v>3</v>
      </c>
    </row>
    <row r="68" ht="15">
      <c r="A68" s="76"/>
    </row>
    <row r="69" spans="1:9" ht="15.75">
      <c r="A69" s="29" t="s">
        <v>67</v>
      </c>
      <c r="B69" s="6">
        <v>1</v>
      </c>
      <c r="C69" s="6">
        <v>2</v>
      </c>
      <c r="D69" s="6">
        <v>3</v>
      </c>
      <c r="E69" s="6">
        <v>4</v>
      </c>
      <c r="F69" s="6">
        <v>5</v>
      </c>
      <c r="G69" s="6" t="s">
        <v>7</v>
      </c>
      <c r="H69" s="6" t="s">
        <v>8</v>
      </c>
      <c r="I69" s="24" t="s">
        <v>9</v>
      </c>
    </row>
    <row r="70" spans="1:9" ht="15">
      <c r="A70" s="31" t="s">
        <v>111</v>
      </c>
      <c r="B70" s="13">
        <v>32</v>
      </c>
      <c r="C70" s="13">
        <v>30</v>
      </c>
      <c r="D70" s="13">
        <v>45</v>
      </c>
      <c r="E70" s="13"/>
      <c r="F70" s="13"/>
      <c r="G70" s="13">
        <f>SUM(B70:F70)</f>
        <v>107</v>
      </c>
      <c r="H70" s="26">
        <f>G70/I70</f>
        <v>35.666666666666664</v>
      </c>
      <c r="I70" s="24">
        <v>3</v>
      </c>
    </row>
    <row r="71" spans="1:9" ht="15">
      <c r="A71" s="31" t="s">
        <v>109</v>
      </c>
      <c r="B71" s="13">
        <v>41</v>
      </c>
      <c r="C71" s="13">
        <v>39</v>
      </c>
      <c r="D71" s="13">
        <v>38</v>
      </c>
      <c r="E71" s="13"/>
      <c r="F71" s="13"/>
      <c r="G71" s="13">
        <f>SUM(B71:F71)</f>
        <v>118</v>
      </c>
      <c r="H71" s="26">
        <f>G71/I71</f>
        <v>39.333333333333336</v>
      </c>
      <c r="I71" s="24">
        <v>3</v>
      </c>
    </row>
    <row r="72" spans="1:9" ht="15">
      <c r="A72" s="67" t="s">
        <v>110</v>
      </c>
      <c r="B72" s="68">
        <v>26</v>
      </c>
      <c r="C72" s="68">
        <v>30</v>
      </c>
      <c r="D72" s="68">
        <v>63</v>
      </c>
      <c r="E72" s="68"/>
      <c r="F72" s="68"/>
      <c r="G72" s="68">
        <f>SUM(B72:F72)</f>
        <v>119</v>
      </c>
      <c r="H72" s="69">
        <f>G72/I72</f>
        <v>39.666666666666664</v>
      </c>
      <c r="I72" s="70">
        <v>3</v>
      </c>
    </row>
    <row r="73" spans="1:9" ht="15">
      <c r="A73" s="25" t="s">
        <v>112</v>
      </c>
      <c r="B73" s="13">
        <v>22</v>
      </c>
      <c r="C73" s="13">
        <v>31</v>
      </c>
      <c r="D73" s="13">
        <v>64</v>
      </c>
      <c r="E73" s="13"/>
      <c r="F73" s="13"/>
      <c r="G73" s="13">
        <f>SUM(B73:F73)</f>
        <v>117</v>
      </c>
      <c r="H73" s="26">
        <f>G73/I73</f>
        <v>39</v>
      </c>
      <c r="I73" s="24">
        <v>3</v>
      </c>
    </row>
    <row r="75" spans="1:9" ht="15.75">
      <c r="A75" s="29" t="s">
        <v>68</v>
      </c>
      <c r="B75" s="6">
        <v>1</v>
      </c>
      <c r="C75" s="6">
        <v>2</v>
      </c>
      <c r="D75" s="6">
        <v>3</v>
      </c>
      <c r="E75" s="6">
        <v>4</v>
      </c>
      <c r="F75" s="6">
        <v>5</v>
      </c>
      <c r="G75" s="6" t="s">
        <v>7</v>
      </c>
      <c r="H75" s="6" t="s">
        <v>8</v>
      </c>
      <c r="I75" s="24" t="s">
        <v>9</v>
      </c>
    </row>
    <row r="76" spans="1:9" ht="15">
      <c r="A76" s="31" t="s">
        <v>113</v>
      </c>
      <c r="B76" s="13">
        <v>32</v>
      </c>
      <c r="C76" s="13">
        <v>29</v>
      </c>
      <c r="D76" s="13">
        <v>34</v>
      </c>
      <c r="E76" s="13"/>
      <c r="F76" s="13"/>
      <c r="G76" s="13">
        <f>SUM(B76:F76)</f>
        <v>95</v>
      </c>
      <c r="H76" s="26">
        <f>G76/I76</f>
        <v>31.666666666666668</v>
      </c>
      <c r="I76" s="24">
        <v>3</v>
      </c>
    </row>
    <row r="77" spans="1:9" ht="15">
      <c r="A77" s="31" t="s">
        <v>99</v>
      </c>
      <c r="B77" s="13">
        <v>78</v>
      </c>
      <c r="C77" s="13">
        <v>56</v>
      </c>
      <c r="D77" s="13">
        <v>48</v>
      </c>
      <c r="E77" s="13"/>
      <c r="F77" s="13"/>
      <c r="G77" s="13">
        <f>SUM(B77:F77)</f>
        <v>182</v>
      </c>
      <c r="H77" s="26">
        <f>G77/I77</f>
        <v>60.666666666666664</v>
      </c>
      <c r="I77" s="24">
        <v>3</v>
      </c>
    </row>
    <row r="78" spans="1:9" ht="15">
      <c r="A78" s="67" t="s">
        <v>114</v>
      </c>
      <c r="B78" s="68">
        <v>31</v>
      </c>
      <c r="C78" s="68">
        <v>39</v>
      </c>
      <c r="D78" s="68">
        <v>26</v>
      </c>
      <c r="E78" s="68"/>
      <c r="F78" s="68"/>
      <c r="G78" s="68">
        <f>SUM(B78:F78)</f>
        <v>96</v>
      </c>
      <c r="H78" s="69">
        <f>G78/I78</f>
        <v>32</v>
      </c>
      <c r="I78" s="70">
        <v>3</v>
      </c>
    </row>
    <row r="79" spans="1:9" ht="15">
      <c r="A79" s="25" t="s">
        <v>72</v>
      </c>
      <c r="B79" s="13">
        <v>33</v>
      </c>
      <c r="C79" s="13">
        <v>16</v>
      </c>
      <c r="D79" s="13">
        <v>28</v>
      </c>
      <c r="E79" s="13"/>
      <c r="F79" s="13"/>
      <c r="G79" s="13">
        <f>SUM(B79:F79)</f>
        <v>77</v>
      </c>
      <c r="H79" s="26">
        <f>G79/I79</f>
        <v>25.666666666666668</v>
      </c>
      <c r="I79" s="24">
        <v>3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zoomScalePageLayoutView="0" workbookViewId="0" topLeftCell="A4">
      <selection activeCell="I75" sqref="I75"/>
    </sheetView>
  </sheetViews>
  <sheetFormatPr defaultColWidth="9.140625" defaultRowHeight="15"/>
  <cols>
    <col min="1" max="1" width="24.421875" style="0" customWidth="1"/>
  </cols>
  <sheetData>
    <row r="1" spans="1:9" ht="20.25">
      <c r="A1" s="1" t="s">
        <v>12</v>
      </c>
      <c r="B1" s="2"/>
      <c r="C1" s="2"/>
      <c r="D1" s="2"/>
      <c r="E1" s="2"/>
      <c r="F1" s="2"/>
      <c r="G1" s="2"/>
      <c r="H1" s="2"/>
      <c r="I1" s="2"/>
    </row>
    <row r="2" spans="1:9" ht="18">
      <c r="A2" s="3" t="s">
        <v>73</v>
      </c>
      <c r="B2" s="2"/>
      <c r="C2" s="2"/>
      <c r="D2" s="2"/>
      <c r="E2" s="2"/>
      <c r="F2" s="2"/>
      <c r="G2" s="2"/>
      <c r="H2" s="2"/>
      <c r="I2" s="2"/>
    </row>
    <row r="3" spans="1:19" ht="18">
      <c r="A3" s="3"/>
      <c r="B3" s="2"/>
      <c r="C3" s="2"/>
      <c r="D3" s="2"/>
      <c r="E3" s="2"/>
      <c r="F3" s="2"/>
      <c r="G3" s="2"/>
      <c r="H3" s="2"/>
      <c r="I3" s="2"/>
      <c r="M3" s="4"/>
      <c r="N3" s="4"/>
      <c r="O3" s="4"/>
      <c r="P3" s="4"/>
      <c r="Q3" s="4"/>
      <c r="R3" s="4"/>
      <c r="S3" s="4"/>
    </row>
    <row r="4" spans="1:19" ht="15.75">
      <c r="A4" s="5" t="s">
        <v>0</v>
      </c>
      <c r="B4" s="6">
        <v>1</v>
      </c>
      <c r="C4" s="6">
        <v>2</v>
      </c>
      <c r="D4" s="6">
        <v>3</v>
      </c>
      <c r="E4" s="7">
        <v>4</v>
      </c>
      <c r="F4" s="7">
        <v>5</v>
      </c>
      <c r="G4" s="6" t="s">
        <v>1</v>
      </c>
      <c r="H4" s="6" t="s">
        <v>11</v>
      </c>
      <c r="I4" s="8" t="s">
        <v>2</v>
      </c>
      <c r="J4" s="40" t="s">
        <v>3</v>
      </c>
      <c r="K4" s="41" t="s">
        <v>4</v>
      </c>
      <c r="L4" s="6" t="s">
        <v>5</v>
      </c>
      <c r="M4" s="46"/>
      <c r="N4" s="36"/>
      <c r="O4" s="10"/>
      <c r="P4" s="11"/>
      <c r="Q4" s="11"/>
      <c r="R4" s="39"/>
      <c r="S4" s="39"/>
    </row>
    <row r="5" spans="1:19" ht="15.75">
      <c r="A5" s="12" t="s">
        <v>74</v>
      </c>
      <c r="B5" s="86">
        <v>226</v>
      </c>
      <c r="C5" s="87">
        <v>402</v>
      </c>
      <c r="D5" s="87">
        <v>329</v>
      </c>
      <c r="E5" s="89"/>
      <c r="F5" s="89"/>
      <c r="G5" s="87">
        <f>SUM(B5:F5)</f>
        <v>957</v>
      </c>
      <c r="H5" s="87">
        <v>3</v>
      </c>
      <c r="I5" s="86">
        <f aca="true" t="shared" si="0" ref="I5:I12">AVERAGE(G5/H5)</f>
        <v>319</v>
      </c>
      <c r="J5" s="88"/>
      <c r="K5" s="86">
        <f aca="true" t="shared" si="1" ref="K5:K12">SUM(I5:J5)</f>
        <v>319</v>
      </c>
      <c r="L5" s="6"/>
      <c r="M5" s="46"/>
      <c r="N5" s="36"/>
      <c r="O5" s="10"/>
      <c r="P5" s="11"/>
      <c r="Q5" s="11"/>
      <c r="R5" s="39"/>
      <c r="S5" s="39"/>
    </row>
    <row r="6" spans="1:19" ht="15.75">
      <c r="A6" s="12" t="s">
        <v>79</v>
      </c>
      <c r="B6" s="86">
        <v>123</v>
      </c>
      <c r="C6" s="86">
        <v>145</v>
      </c>
      <c r="D6" s="86">
        <v>210</v>
      </c>
      <c r="E6" s="86"/>
      <c r="F6" s="86"/>
      <c r="G6" s="86">
        <f aca="true" t="shared" si="2" ref="G6:G13">SUM(B6:F6)</f>
        <v>478</v>
      </c>
      <c r="H6" s="86">
        <v>3</v>
      </c>
      <c r="I6" s="86">
        <f t="shared" si="0"/>
        <v>159.33333333333334</v>
      </c>
      <c r="J6" s="86"/>
      <c r="K6" s="86">
        <f t="shared" si="1"/>
        <v>159.33333333333334</v>
      </c>
      <c r="L6" s="38"/>
      <c r="M6" s="47"/>
      <c r="N6" s="91"/>
      <c r="O6" s="10"/>
      <c r="P6" s="10"/>
      <c r="Q6" s="10"/>
      <c r="R6" s="10"/>
      <c r="S6" s="10"/>
    </row>
    <row r="7" spans="1:19" ht="15.75">
      <c r="A7" s="20" t="s">
        <v>83</v>
      </c>
      <c r="B7" s="86">
        <v>204</v>
      </c>
      <c r="C7" s="86">
        <v>302</v>
      </c>
      <c r="D7" s="86">
        <v>239</v>
      </c>
      <c r="E7" s="86"/>
      <c r="F7" s="86"/>
      <c r="G7" s="86">
        <f t="shared" si="2"/>
        <v>745</v>
      </c>
      <c r="H7" s="86">
        <v>3</v>
      </c>
      <c r="I7" s="86">
        <f t="shared" si="0"/>
        <v>248.33333333333334</v>
      </c>
      <c r="J7" s="86"/>
      <c r="K7" s="86">
        <f t="shared" si="1"/>
        <v>248.33333333333334</v>
      </c>
      <c r="L7" s="38"/>
      <c r="M7" s="47"/>
      <c r="N7" s="4"/>
      <c r="O7" s="15"/>
      <c r="P7" s="4"/>
      <c r="Q7" s="4"/>
      <c r="R7" s="4"/>
      <c r="S7" s="4"/>
    </row>
    <row r="8" spans="1:19" ht="15.75">
      <c r="A8" s="12" t="s">
        <v>88</v>
      </c>
      <c r="B8" s="86">
        <v>187</v>
      </c>
      <c r="C8" s="86">
        <v>206</v>
      </c>
      <c r="D8" s="86">
        <v>195</v>
      </c>
      <c r="E8" s="86"/>
      <c r="F8" s="86"/>
      <c r="G8" s="86">
        <f t="shared" si="2"/>
        <v>588</v>
      </c>
      <c r="H8" s="86">
        <v>3</v>
      </c>
      <c r="I8" s="86">
        <f t="shared" si="0"/>
        <v>196</v>
      </c>
      <c r="J8" s="86"/>
      <c r="K8" s="86">
        <f t="shared" si="1"/>
        <v>196</v>
      </c>
      <c r="L8" s="38"/>
      <c r="M8" s="47"/>
      <c r="N8" s="16"/>
      <c r="O8" s="16"/>
      <c r="P8" s="17"/>
      <c r="Q8" s="17"/>
      <c r="R8" s="18"/>
      <c r="S8" s="18"/>
    </row>
    <row r="9" spans="1:19" ht="15.75">
      <c r="A9" s="12" t="s">
        <v>96</v>
      </c>
      <c r="B9" s="86">
        <v>518</v>
      </c>
      <c r="C9" s="86">
        <v>413</v>
      </c>
      <c r="D9" s="86">
        <v>387</v>
      </c>
      <c r="E9" s="86"/>
      <c r="F9" s="86"/>
      <c r="G9" s="86">
        <f t="shared" si="2"/>
        <v>1318</v>
      </c>
      <c r="H9" s="86">
        <v>3</v>
      </c>
      <c r="I9" s="86">
        <f t="shared" si="0"/>
        <v>439.3333333333333</v>
      </c>
      <c r="J9" s="86"/>
      <c r="K9" s="86">
        <f t="shared" si="1"/>
        <v>439.3333333333333</v>
      </c>
      <c r="L9" s="38"/>
      <c r="M9" s="47"/>
      <c r="N9" s="59"/>
      <c r="O9" s="49"/>
      <c r="P9" s="17"/>
      <c r="Q9" s="17"/>
      <c r="R9" s="21"/>
      <c r="S9" s="17"/>
    </row>
    <row r="10" spans="1:19" ht="15.75">
      <c r="A10" s="12" t="s">
        <v>97</v>
      </c>
      <c r="B10" s="86">
        <v>370</v>
      </c>
      <c r="C10" s="86">
        <v>404</v>
      </c>
      <c r="D10" s="86">
        <v>321</v>
      </c>
      <c r="E10" s="86"/>
      <c r="F10" s="86"/>
      <c r="G10" s="86">
        <f t="shared" si="2"/>
        <v>1095</v>
      </c>
      <c r="H10" s="86">
        <v>3</v>
      </c>
      <c r="I10" s="86">
        <f t="shared" si="0"/>
        <v>365</v>
      </c>
      <c r="J10" s="86"/>
      <c r="K10" s="86">
        <f t="shared" si="1"/>
        <v>365</v>
      </c>
      <c r="L10" s="38"/>
      <c r="M10" s="4"/>
      <c r="N10" s="60"/>
      <c r="O10" s="51"/>
      <c r="P10" s="17"/>
      <c r="Q10" s="17"/>
      <c r="R10" s="18"/>
      <c r="S10" s="18"/>
    </row>
    <row r="11" spans="1:19" ht="15.75">
      <c r="A11" s="12" t="s">
        <v>101</v>
      </c>
      <c r="B11" s="86">
        <v>475</v>
      </c>
      <c r="C11" s="86">
        <v>412</v>
      </c>
      <c r="D11" s="86">
        <v>424</v>
      </c>
      <c r="E11" s="86"/>
      <c r="F11" s="86"/>
      <c r="G11" s="86">
        <f t="shared" si="2"/>
        <v>1311</v>
      </c>
      <c r="H11" s="86">
        <v>3</v>
      </c>
      <c r="I11" s="86">
        <f t="shared" si="0"/>
        <v>437</v>
      </c>
      <c r="J11" s="86"/>
      <c r="K11" s="86">
        <f t="shared" si="1"/>
        <v>437</v>
      </c>
      <c r="L11" s="38"/>
      <c r="M11" s="48"/>
      <c r="N11" s="57"/>
      <c r="O11" s="66"/>
      <c r="P11" s="54"/>
      <c r="Q11" s="50"/>
      <c r="R11" s="4"/>
      <c r="S11" s="4"/>
    </row>
    <row r="12" spans="1:19" ht="15.75">
      <c r="A12" s="12" t="s">
        <v>105</v>
      </c>
      <c r="B12" s="87">
        <v>395</v>
      </c>
      <c r="C12" s="86">
        <v>385</v>
      </c>
      <c r="D12" s="86">
        <v>192</v>
      </c>
      <c r="E12" s="86"/>
      <c r="F12" s="86"/>
      <c r="G12" s="86">
        <f t="shared" si="2"/>
        <v>972</v>
      </c>
      <c r="H12" s="86">
        <v>3</v>
      </c>
      <c r="I12" s="86">
        <f t="shared" si="0"/>
        <v>324</v>
      </c>
      <c r="J12" s="86"/>
      <c r="K12" s="86">
        <f t="shared" si="1"/>
        <v>324</v>
      </c>
      <c r="L12" s="38"/>
      <c r="M12" s="4"/>
      <c r="O12" s="52"/>
      <c r="P12" s="4"/>
      <c r="Q12" s="55"/>
      <c r="R12" s="4"/>
      <c r="S12" s="4"/>
    </row>
    <row r="13" spans="1:19" ht="15.75">
      <c r="A13" s="12" t="s">
        <v>124</v>
      </c>
      <c r="B13" s="87">
        <v>128</v>
      </c>
      <c r="C13" s="86">
        <v>75</v>
      </c>
      <c r="D13" s="86">
        <v>165</v>
      </c>
      <c r="E13" s="86"/>
      <c r="F13" s="86"/>
      <c r="G13" s="86">
        <f t="shared" si="2"/>
        <v>368</v>
      </c>
      <c r="H13" s="86">
        <v>3</v>
      </c>
      <c r="I13" s="86">
        <f>AVERAGE(G13/H13)</f>
        <v>122.66666666666667</v>
      </c>
      <c r="J13" s="86"/>
      <c r="K13" s="86">
        <f>SUM(I13:J13)</f>
        <v>122.66666666666667</v>
      </c>
      <c r="L13" s="38"/>
      <c r="M13" s="4"/>
      <c r="O13" s="52"/>
      <c r="P13" s="4"/>
      <c r="Q13" s="52"/>
      <c r="R13" s="4"/>
      <c r="S13" s="4"/>
    </row>
    <row r="14" spans="1:19" ht="18">
      <c r="A14" s="3"/>
      <c r="B14" s="2"/>
      <c r="C14" s="2"/>
      <c r="D14" s="2"/>
      <c r="E14" s="2"/>
      <c r="F14" s="2"/>
      <c r="G14" s="2"/>
      <c r="H14" s="2"/>
      <c r="I14" s="2"/>
      <c r="J14" s="4"/>
      <c r="K14" s="18"/>
      <c r="L14" s="18"/>
      <c r="M14" s="42"/>
      <c r="N14" s="58"/>
      <c r="O14" s="65"/>
      <c r="P14" s="4"/>
      <c r="Q14" s="56"/>
      <c r="R14" s="54"/>
      <c r="S14" s="50"/>
    </row>
    <row r="15" spans="1:19" ht="15.75">
      <c r="A15" s="9" t="s">
        <v>74</v>
      </c>
      <c r="B15" s="83">
        <v>1</v>
      </c>
      <c r="C15" s="6">
        <v>2</v>
      </c>
      <c r="D15" s="6">
        <v>3</v>
      </c>
      <c r="E15" s="6">
        <v>4</v>
      </c>
      <c r="F15" s="6">
        <v>5</v>
      </c>
      <c r="G15" s="6" t="s">
        <v>7</v>
      </c>
      <c r="H15" s="6" t="s">
        <v>8</v>
      </c>
      <c r="I15" s="24" t="s">
        <v>9</v>
      </c>
      <c r="K15" s="18"/>
      <c r="L15" s="18"/>
      <c r="M15" s="4"/>
      <c r="N15" s="57"/>
      <c r="O15" s="4"/>
      <c r="Q15" s="52"/>
      <c r="R15" s="4"/>
      <c r="S15" s="4"/>
    </row>
    <row r="16" spans="1:19" ht="15">
      <c r="A16" s="94" t="s">
        <v>75</v>
      </c>
      <c r="B16" s="86">
        <v>49</v>
      </c>
      <c r="C16" s="13">
        <v>90</v>
      </c>
      <c r="D16" s="13">
        <v>79</v>
      </c>
      <c r="E16" s="13"/>
      <c r="F16" s="13"/>
      <c r="G16" s="13">
        <f>SUM(B16:F16)</f>
        <v>218</v>
      </c>
      <c r="H16" s="26">
        <f>G16/I16</f>
        <v>72.66666666666667</v>
      </c>
      <c r="I16" s="24">
        <v>3</v>
      </c>
      <c r="K16" s="18"/>
      <c r="L16" s="18"/>
      <c r="M16" s="17"/>
      <c r="O16" s="4"/>
      <c r="P16" s="4"/>
      <c r="Q16" s="52"/>
      <c r="R16" s="4"/>
      <c r="S16" s="43"/>
    </row>
    <row r="17" spans="1:19" ht="15">
      <c r="A17" s="92" t="s">
        <v>76</v>
      </c>
      <c r="B17" s="86">
        <v>32</v>
      </c>
      <c r="C17" s="13">
        <v>48</v>
      </c>
      <c r="D17" s="13">
        <v>34</v>
      </c>
      <c r="E17" s="13"/>
      <c r="F17" s="13"/>
      <c r="G17" s="13">
        <f>SUM(B17:F17)</f>
        <v>114</v>
      </c>
      <c r="H17" s="26">
        <f>G17/I17</f>
        <v>38</v>
      </c>
      <c r="I17" s="24">
        <v>3</v>
      </c>
      <c r="K17" s="18"/>
      <c r="L17" s="18"/>
      <c r="M17" s="4"/>
      <c r="N17" s="4"/>
      <c r="O17" s="4"/>
      <c r="P17" s="4"/>
      <c r="Q17" s="52"/>
      <c r="R17" s="4"/>
      <c r="S17" s="4"/>
    </row>
    <row r="18" spans="1:19" ht="15">
      <c r="A18" s="93" t="s">
        <v>77</v>
      </c>
      <c r="B18" s="86">
        <v>53</v>
      </c>
      <c r="C18" s="13"/>
      <c r="D18" s="13">
        <v>113</v>
      </c>
      <c r="E18" s="13"/>
      <c r="F18" s="13"/>
      <c r="G18" s="13">
        <f>SUM(B18:F18)</f>
        <v>166</v>
      </c>
      <c r="H18" s="26">
        <f>G18/I18</f>
        <v>83</v>
      </c>
      <c r="I18" s="24">
        <v>2</v>
      </c>
      <c r="K18" s="18"/>
      <c r="L18" s="18"/>
      <c r="M18" s="4"/>
      <c r="N18" s="4"/>
      <c r="O18" s="4"/>
      <c r="P18" s="4"/>
      <c r="Q18" s="52"/>
      <c r="R18" s="4"/>
      <c r="S18" s="4"/>
    </row>
    <row r="19" spans="1:19" ht="15">
      <c r="A19" s="93" t="s">
        <v>78</v>
      </c>
      <c r="B19" s="86">
        <v>92</v>
      </c>
      <c r="C19" s="13"/>
      <c r="D19" s="13">
        <v>103</v>
      </c>
      <c r="E19" s="13"/>
      <c r="F19" s="13"/>
      <c r="G19" s="13">
        <f>SUM(B19:F19)</f>
        <v>195</v>
      </c>
      <c r="H19" s="26">
        <f>G19/I19</f>
        <v>97.5</v>
      </c>
      <c r="I19" s="24">
        <v>2</v>
      </c>
      <c r="K19" s="18"/>
      <c r="L19" s="18"/>
      <c r="M19" s="4"/>
      <c r="N19" s="61"/>
      <c r="O19" s="50"/>
      <c r="P19" s="50"/>
      <c r="Q19" s="53"/>
      <c r="R19" s="4"/>
      <c r="S19" s="4"/>
    </row>
    <row r="20" spans="1:19" ht="15.75">
      <c r="A20" s="93" t="s">
        <v>118</v>
      </c>
      <c r="B20" s="87"/>
      <c r="C20" s="90">
        <v>130</v>
      </c>
      <c r="D20" s="6"/>
      <c r="E20" s="90"/>
      <c r="F20" s="90"/>
      <c r="G20" s="13">
        <f>SUM(B20:F20)</f>
        <v>130</v>
      </c>
      <c r="H20" s="26">
        <f>G20/I20</f>
        <v>130</v>
      </c>
      <c r="I20" s="24">
        <v>1</v>
      </c>
      <c r="J20" s="4"/>
      <c r="K20" s="18"/>
      <c r="L20" s="18"/>
      <c r="M20" s="4"/>
      <c r="N20" s="62"/>
      <c r="O20" s="45"/>
      <c r="P20" s="44"/>
      <c r="Q20" s="4"/>
      <c r="R20" s="4"/>
      <c r="S20" s="4"/>
    </row>
    <row r="21" spans="1:19" ht="15.75">
      <c r="A21" s="76"/>
      <c r="B21" s="33"/>
      <c r="C21" s="33"/>
      <c r="D21" s="46"/>
      <c r="E21" s="33"/>
      <c r="F21" s="33"/>
      <c r="G21" s="37"/>
      <c r="H21" s="73"/>
      <c r="I21" s="72"/>
      <c r="J21" s="4"/>
      <c r="K21" s="18"/>
      <c r="L21" s="18"/>
      <c r="M21" s="4"/>
      <c r="N21" s="62"/>
      <c r="O21" s="45"/>
      <c r="P21" s="44"/>
      <c r="Q21" s="4"/>
      <c r="R21" s="4"/>
      <c r="S21" s="4"/>
    </row>
    <row r="22" spans="1:19" ht="15.75">
      <c r="A22" s="95" t="s">
        <v>79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 t="s">
        <v>7</v>
      </c>
      <c r="H22" s="6" t="s">
        <v>8</v>
      </c>
      <c r="I22" s="24" t="s">
        <v>9</v>
      </c>
      <c r="K22" s="18"/>
      <c r="L22" s="18"/>
      <c r="M22" s="37"/>
      <c r="N22" s="63"/>
      <c r="O22" s="4"/>
      <c r="P22" s="4"/>
      <c r="Q22" s="4"/>
      <c r="R22" s="4"/>
      <c r="S22" s="4"/>
    </row>
    <row r="23" spans="1:19" ht="15">
      <c r="A23" s="31" t="s">
        <v>80</v>
      </c>
      <c r="B23" s="13">
        <v>32</v>
      </c>
      <c r="C23" s="13">
        <v>51</v>
      </c>
      <c r="D23" s="13">
        <v>93</v>
      </c>
      <c r="E23" s="13"/>
      <c r="F23" s="13"/>
      <c r="G23" s="13">
        <f>SUM(B23:F23)</f>
        <v>176</v>
      </c>
      <c r="H23" s="26">
        <f>G23/I23</f>
        <v>58.666666666666664</v>
      </c>
      <c r="I23" s="24">
        <v>3</v>
      </c>
      <c r="K23" s="18"/>
      <c r="L23" s="18"/>
      <c r="M23" s="4"/>
      <c r="N23" s="63"/>
      <c r="O23" s="4"/>
      <c r="P23" s="4"/>
      <c r="Q23" s="4"/>
      <c r="R23" s="4"/>
      <c r="S23" s="4"/>
    </row>
    <row r="24" spans="1:19" ht="15">
      <c r="A24" s="31" t="s">
        <v>81</v>
      </c>
      <c r="B24" s="13">
        <v>18</v>
      </c>
      <c r="C24" s="13">
        <v>33</v>
      </c>
      <c r="D24" s="13">
        <v>35</v>
      </c>
      <c r="E24" s="13"/>
      <c r="F24" s="13"/>
      <c r="G24" s="13">
        <f>SUM(B24:F24)</f>
        <v>86</v>
      </c>
      <c r="H24" s="26">
        <f>G24/I24</f>
        <v>28.666666666666668</v>
      </c>
      <c r="I24" s="24">
        <v>3</v>
      </c>
      <c r="K24" s="18"/>
      <c r="L24" s="18"/>
      <c r="M24" s="4"/>
      <c r="N24" s="63"/>
      <c r="O24" s="4"/>
      <c r="P24" s="22"/>
      <c r="Q24" s="4"/>
      <c r="R24" s="4"/>
      <c r="S24" s="4"/>
    </row>
    <row r="25" spans="1:19" ht="15">
      <c r="A25" s="31" t="s">
        <v>82</v>
      </c>
      <c r="B25" s="13">
        <v>42</v>
      </c>
      <c r="C25" s="13">
        <v>34</v>
      </c>
      <c r="D25" s="13">
        <v>66</v>
      </c>
      <c r="E25" s="13"/>
      <c r="F25" s="13"/>
      <c r="G25" s="13">
        <f>SUM(B25:F25)</f>
        <v>142</v>
      </c>
      <c r="H25" s="26">
        <f>G25/I25</f>
        <v>47.333333333333336</v>
      </c>
      <c r="I25" s="24">
        <v>3</v>
      </c>
      <c r="K25" s="18"/>
      <c r="L25" s="18"/>
      <c r="M25" s="4"/>
      <c r="N25" s="64"/>
      <c r="O25" s="4"/>
      <c r="P25" s="4"/>
      <c r="Q25" s="4"/>
      <c r="R25" s="4"/>
      <c r="S25" s="4"/>
    </row>
    <row r="26" spans="1:19" ht="15">
      <c r="A26" s="31" t="s">
        <v>72</v>
      </c>
      <c r="B26" s="13">
        <v>31</v>
      </c>
      <c r="C26" s="13">
        <v>27</v>
      </c>
      <c r="D26" s="13">
        <v>26</v>
      </c>
      <c r="E26" s="13"/>
      <c r="F26" s="13"/>
      <c r="G26" s="13">
        <f>SUM(B26:F26)</f>
        <v>84</v>
      </c>
      <c r="H26" s="26">
        <f>G26/I26</f>
        <v>28</v>
      </c>
      <c r="I26" s="24">
        <v>3</v>
      </c>
      <c r="K26" s="18"/>
      <c r="L26" s="18"/>
      <c r="N26" s="63"/>
      <c r="O26" s="4"/>
      <c r="P26" s="4"/>
      <c r="Q26" s="4"/>
      <c r="R26" s="4"/>
      <c r="S26" s="4"/>
    </row>
    <row r="27" spans="3:19" ht="15">
      <c r="C27" s="37"/>
      <c r="D27" s="37"/>
      <c r="E27" s="37"/>
      <c r="F27" s="37"/>
      <c r="G27" s="37">
        <f>SUM(B27:F27)</f>
        <v>0</v>
      </c>
      <c r="H27" s="73"/>
      <c r="I27" s="72"/>
      <c r="J27" s="4"/>
      <c r="K27" s="18"/>
      <c r="L27" s="18"/>
      <c r="N27" s="64"/>
      <c r="O27" s="4"/>
      <c r="P27" s="4"/>
      <c r="Q27" s="4"/>
      <c r="R27" s="4"/>
      <c r="S27" s="4"/>
    </row>
    <row r="28" spans="1:14" ht="15.75">
      <c r="A28" s="30" t="s">
        <v>83</v>
      </c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 t="s">
        <v>7</v>
      </c>
      <c r="H28" s="6" t="s">
        <v>8</v>
      </c>
      <c r="I28" s="24" t="s">
        <v>9</v>
      </c>
      <c r="K28" s="18"/>
      <c r="L28" s="18"/>
      <c r="N28" s="64"/>
    </row>
    <row r="29" spans="1:14" ht="15">
      <c r="A29" s="31" t="s">
        <v>84</v>
      </c>
      <c r="B29" s="14">
        <v>26</v>
      </c>
      <c r="C29" s="14">
        <v>50</v>
      </c>
      <c r="D29" s="14">
        <v>70</v>
      </c>
      <c r="E29" s="14"/>
      <c r="F29" s="14"/>
      <c r="G29" s="13">
        <f>SUM(B29:F29)</f>
        <v>146</v>
      </c>
      <c r="H29" s="26">
        <f>G29/I29</f>
        <v>48.666666666666664</v>
      </c>
      <c r="I29" s="24">
        <v>3</v>
      </c>
      <c r="K29" s="18"/>
      <c r="L29" s="18"/>
      <c r="N29" s="63"/>
    </row>
    <row r="30" spans="1:14" ht="15">
      <c r="A30" s="31" t="s">
        <v>85</v>
      </c>
      <c r="B30" s="14">
        <v>41</v>
      </c>
      <c r="C30" s="14">
        <v>57</v>
      </c>
      <c r="D30" s="14">
        <v>33</v>
      </c>
      <c r="E30" s="14"/>
      <c r="F30" s="14"/>
      <c r="G30" s="13">
        <f>SUM(B30:F30)</f>
        <v>131</v>
      </c>
      <c r="H30" s="26">
        <f>G30/I30</f>
        <v>43.666666666666664</v>
      </c>
      <c r="I30" s="24">
        <v>3</v>
      </c>
      <c r="K30" s="18"/>
      <c r="L30" s="18"/>
      <c r="N30" s="63"/>
    </row>
    <row r="31" spans="1:12" ht="15">
      <c r="A31" s="31" t="s">
        <v>86</v>
      </c>
      <c r="B31" s="82">
        <v>57</v>
      </c>
      <c r="C31" s="14">
        <v>106</v>
      </c>
      <c r="D31" s="14">
        <v>85</v>
      </c>
      <c r="E31" s="14"/>
      <c r="F31" s="14"/>
      <c r="G31" s="13">
        <f>SUM(B31:F31)</f>
        <v>248</v>
      </c>
      <c r="H31" s="26">
        <f>G31/I31</f>
        <v>82.66666666666667</v>
      </c>
      <c r="I31" s="24">
        <v>3</v>
      </c>
      <c r="K31" s="18"/>
      <c r="L31" s="18"/>
    </row>
    <row r="32" spans="1:12" ht="15">
      <c r="A32" s="67" t="s">
        <v>87</v>
      </c>
      <c r="B32" s="82">
        <v>42</v>
      </c>
      <c r="C32" s="82">
        <v>89</v>
      </c>
      <c r="D32" s="82">
        <v>51</v>
      </c>
      <c r="E32" s="82"/>
      <c r="F32" s="82"/>
      <c r="G32" s="68">
        <f>SUM(B32:F32)</f>
        <v>182</v>
      </c>
      <c r="H32" s="69">
        <f>G32/I32</f>
        <v>60.666666666666664</v>
      </c>
      <c r="I32" s="70">
        <v>3</v>
      </c>
      <c r="K32" s="18"/>
      <c r="L32" s="18"/>
    </row>
    <row r="33" spans="1:12" ht="15">
      <c r="A33" s="31" t="s">
        <v>125</v>
      </c>
      <c r="B33" s="14">
        <v>38</v>
      </c>
      <c r="C33" s="14"/>
      <c r="D33" s="14"/>
      <c r="E33" s="14"/>
      <c r="F33" s="14"/>
      <c r="G33" s="13">
        <f>SUM(B33:F33)</f>
        <v>38</v>
      </c>
      <c r="H33" s="26">
        <f>G33/I33</f>
        <v>38</v>
      </c>
      <c r="I33" s="24">
        <v>1</v>
      </c>
      <c r="K33" s="27"/>
      <c r="L33" s="27"/>
    </row>
    <row r="34" spans="1:13" ht="15">
      <c r="A34" s="84"/>
      <c r="B34" s="37"/>
      <c r="C34" s="37"/>
      <c r="D34" s="37"/>
      <c r="E34" s="37"/>
      <c r="F34" s="37"/>
      <c r="G34" s="37"/>
      <c r="H34" s="73"/>
      <c r="I34" s="72"/>
      <c r="J34" s="4"/>
      <c r="K34" s="27"/>
      <c r="L34" s="27"/>
      <c r="M34" s="37"/>
    </row>
    <row r="35" spans="1:13" ht="15.75">
      <c r="A35" s="29" t="s">
        <v>88</v>
      </c>
      <c r="B35" s="6">
        <v>1</v>
      </c>
      <c r="C35" s="6">
        <v>2</v>
      </c>
      <c r="D35" s="6">
        <v>3</v>
      </c>
      <c r="E35" s="6">
        <v>4</v>
      </c>
      <c r="F35" s="6">
        <v>5</v>
      </c>
      <c r="G35" s="6" t="s">
        <v>7</v>
      </c>
      <c r="H35" s="6" t="s">
        <v>8</v>
      </c>
      <c r="I35" s="24" t="s">
        <v>9</v>
      </c>
      <c r="K35" s="27"/>
      <c r="L35" s="27"/>
      <c r="M35" s="37"/>
    </row>
    <row r="36" spans="1:19" ht="15">
      <c r="A36" s="31" t="s">
        <v>89</v>
      </c>
      <c r="B36" s="13">
        <v>11</v>
      </c>
      <c r="C36" s="13">
        <v>39</v>
      </c>
      <c r="D36" s="13">
        <v>48</v>
      </c>
      <c r="E36" s="13"/>
      <c r="F36" s="13"/>
      <c r="G36" s="13">
        <f>SUM(B36:F36)</f>
        <v>98</v>
      </c>
      <c r="H36" s="26">
        <f>G36/I36</f>
        <v>32.666666666666664</v>
      </c>
      <c r="I36" s="24">
        <v>3</v>
      </c>
      <c r="K36" s="27"/>
      <c r="L36" s="27"/>
      <c r="M36" s="37"/>
      <c r="N36" s="21"/>
      <c r="O36" s="18"/>
      <c r="P36" s="18"/>
      <c r="Q36" s="18"/>
      <c r="R36" s="18"/>
      <c r="S36" s="18"/>
    </row>
    <row r="37" spans="1:19" ht="15">
      <c r="A37" s="31" t="s">
        <v>90</v>
      </c>
      <c r="B37" s="13">
        <v>72</v>
      </c>
      <c r="C37" s="13">
        <v>60</v>
      </c>
      <c r="D37" s="13">
        <v>60</v>
      </c>
      <c r="E37" s="13"/>
      <c r="F37" s="13"/>
      <c r="G37" s="13">
        <f>SUM(B37:F37)</f>
        <v>192</v>
      </c>
      <c r="H37" s="26">
        <f>G37/I37</f>
        <v>64</v>
      </c>
      <c r="I37" s="24">
        <v>3</v>
      </c>
      <c r="K37" s="27"/>
      <c r="L37" s="27"/>
      <c r="M37" s="37"/>
      <c r="N37" s="4"/>
      <c r="O37" s="4"/>
      <c r="P37" s="4"/>
      <c r="Q37" s="96"/>
      <c r="R37" s="96"/>
      <c r="S37" s="96"/>
    </row>
    <row r="38" spans="1:19" ht="15">
      <c r="A38" s="31" t="s">
        <v>91</v>
      </c>
      <c r="B38" s="13">
        <v>37</v>
      </c>
      <c r="C38" s="13">
        <v>52</v>
      </c>
      <c r="D38" s="13">
        <v>39</v>
      </c>
      <c r="E38" s="13"/>
      <c r="F38" s="13"/>
      <c r="G38" s="13">
        <f>SUM(B38:F38)</f>
        <v>128</v>
      </c>
      <c r="H38" s="26">
        <f>G38/I38</f>
        <v>42.666666666666664</v>
      </c>
      <c r="I38" s="24">
        <v>3</v>
      </c>
      <c r="K38" s="27"/>
      <c r="L38" s="27"/>
      <c r="M38" s="37"/>
      <c r="N38" s="4"/>
      <c r="O38" s="4"/>
      <c r="P38" s="4"/>
      <c r="Q38" s="96"/>
      <c r="R38" s="96"/>
      <c r="S38" s="96"/>
    </row>
    <row r="39" spans="1:19" ht="15.75">
      <c r="A39" s="31" t="s">
        <v>92</v>
      </c>
      <c r="B39" s="13">
        <v>67</v>
      </c>
      <c r="C39" s="13">
        <v>55</v>
      </c>
      <c r="D39" s="13">
        <v>48</v>
      </c>
      <c r="E39" s="13"/>
      <c r="F39" s="13"/>
      <c r="G39" s="13">
        <f>SUM(B39:F39)</f>
        <v>170</v>
      </c>
      <c r="H39" s="26">
        <f>G39/I39</f>
        <v>56.666666666666664</v>
      </c>
      <c r="I39" s="24">
        <v>3</v>
      </c>
      <c r="K39" s="27"/>
      <c r="L39" s="27"/>
      <c r="M39" s="34"/>
      <c r="N39" s="35"/>
      <c r="O39" s="28"/>
      <c r="P39" s="28"/>
      <c r="Q39" s="28"/>
      <c r="R39" s="28"/>
      <c r="S39" s="96"/>
    </row>
    <row r="40" spans="3:19" ht="15">
      <c r="C40" s="13"/>
      <c r="D40" s="13"/>
      <c r="E40" s="24"/>
      <c r="F40" s="13"/>
      <c r="G40" s="13">
        <f>SUM(B40:F40)</f>
        <v>0</v>
      </c>
      <c r="H40" s="26">
        <f>G40/I40</f>
        <v>0</v>
      </c>
      <c r="I40" s="24">
        <v>1</v>
      </c>
      <c r="J40" s="4"/>
      <c r="K40" s="27"/>
      <c r="L40" s="27"/>
      <c r="Q40" s="96"/>
      <c r="R40" s="96"/>
      <c r="S40" s="96"/>
    </row>
    <row r="41" spans="1:12" ht="15">
      <c r="A41" s="76"/>
      <c r="B41" s="13"/>
      <c r="C41" s="13"/>
      <c r="D41" s="13"/>
      <c r="E41" s="24"/>
      <c r="F41" s="13"/>
      <c r="G41" s="13"/>
      <c r="H41" s="26"/>
      <c r="I41" s="24"/>
      <c r="J41" s="4"/>
      <c r="K41" s="27"/>
      <c r="L41" s="27"/>
    </row>
    <row r="42" spans="1:12" ht="15.75">
      <c r="A42" s="29" t="s">
        <v>117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 t="s">
        <v>7</v>
      </c>
      <c r="H42" s="6" t="s">
        <v>8</v>
      </c>
      <c r="I42" s="24" t="s">
        <v>9</v>
      </c>
      <c r="L42" s="27"/>
    </row>
    <row r="43" spans="1:9" ht="15">
      <c r="A43" s="31" t="s">
        <v>93</v>
      </c>
      <c r="B43" s="13">
        <v>155</v>
      </c>
      <c r="C43" s="13">
        <v>147</v>
      </c>
      <c r="D43" s="13">
        <v>91</v>
      </c>
      <c r="E43" s="13"/>
      <c r="F43" s="13"/>
      <c r="G43" s="13">
        <f>SUM(B43:F43)</f>
        <v>393</v>
      </c>
      <c r="H43" s="26">
        <f>G43/I43</f>
        <v>131</v>
      </c>
      <c r="I43" s="24">
        <v>3</v>
      </c>
    </row>
    <row r="44" spans="1:9" ht="15">
      <c r="A44" s="31" t="s">
        <v>94</v>
      </c>
      <c r="B44" s="13">
        <v>146</v>
      </c>
      <c r="C44" s="13">
        <v>102</v>
      </c>
      <c r="D44" s="13">
        <v>113</v>
      </c>
      <c r="E44" s="13"/>
      <c r="F44" s="13"/>
      <c r="G44" s="13">
        <f>SUM(B44:F44)</f>
        <v>361</v>
      </c>
      <c r="H44" s="26">
        <f>G44/I44</f>
        <v>120.33333333333333</v>
      </c>
      <c r="I44" s="24">
        <v>3</v>
      </c>
    </row>
    <row r="45" spans="1:9" ht="15">
      <c r="A45" s="31" t="s">
        <v>95</v>
      </c>
      <c r="B45" s="13">
        <v>87</v>
      </c>
      <c r="C45" s="13">
        <v>55</v>
      </c>
      <c r="D45" s="13">
        <v>72</v>
      </c>
      <c r="E45" s="13"/>
      <c r="F45" s="13"/>
      <c r="G45" s="13">
        <f>SUM(B45:F45)</f>
        <v>214</v>
      </c>
      <c r="H45" s="26">
        <f>G45/I45</f>
        <v>71.33333333333333</v>
      </c>
      <c r="I45" s="24">
        <v>3</v>
      </c>
    </row>
    <row r="46" spans="1:9" ht="15">
      <c r="A46" s="31" t="s">
        <v>72</v>
      </c>
      <c r="B46" s="14">
        <v>130</v>
      </c>
      <c r="C46" s="13">
        <v>109</v>
      </c>
      <c r="D46" s="13">
        <v>111</v>
      </c>
      <c r="E46" s="13"/>
      <c r="F46" s="13"/>
      <c r="G46" s="13">
        <f>SUM(B46:F46)</f>
        <v>350</v>
      </c>
      <c r="H46" s="26">
        <f>G46/I46</f>
        <v>116.66666666666667</v>
      </c>
      <c r="I46" s="24">
        <v>3</v>
      </c>
    </row>
    <row r="47" spans="3:9" ht="15">
      <c r="C47" s="25"/>
      <c r="D47" s="25"/>
      <c r="E47" s="25"/>
      <c r="F47" s="25"/>
      <c r="G47" s="14">
        <f>SUM(B47:F47)</f>
        <v>0</v>
      </c>
      <c r="H47" s="26">
        <f>G47/I47</f>
        <v>0</v>
      </c>
      <c r="I47" s="24">
        <v>1</v>
      </c>
    </row>
    <row r="48" spans="1:9" ht="15">
      <c r="A48" s="76"/>
      <c r="B48" s="85"/>
      <c r="G48" s="85"/>
      <c r="H48" s="97"/>
      <c r="I48" s="98"/>
    </row>
    <row r="49" spans="1:9" ht="15.75">
      <c r="A49" s="29" t="s">
        <v>97</v>
      </c>
      <c r="B49" s="6">
        <v>1</v>
      </c>
      <c r="C49" s="6">
        <v>2</v>
      </c>
      <c r="D49" s="6">
        <v>3</v>
      </c>
      <c r="E49" s="6">
        <v>4</v>
      </c>
      <c r="F49" s="6">
        <v>5</v>
      </c>
      <c r="G49" s="6" t="s">
        <v>7</v>
      </c>
      <c r="H49" s="6" t="s">
        <v>8</v>
      </c>
      <c r="I49" s="24" t="s">
        <v>9</v>
      </c>
    </row>
    <row r="50" spans="1:9" ht="15">
      <c r="A50" s="31" t="s">
        <v>76</v>
      </c>
      <c r="B50" s="13">
        <v>53</v>
      </c>
      <c r="C50" s="13">
        <v>92</v>
      </c>
      <c r="D50" s="13">
        <v>97</v>
      </c>
      <c r="E50" s="13"/>
      <c r="F50" s="13"/>
      <c r="G50" s="13">
        <f>SUM(B50:F50)</f>
        <v>242</v>
      </c>
      <c r="H50" s="26">
        <f>G50/I50</f>
        <v>80.66666666666667</v>
      </c>
      <c r="I50" s="24">
        <v>3</v>
      </c>
    </row>
    <row r="51" spans="1:9" ht="15">
      <c r="A51" s="31" t="s">
        <v>98</v>
      </c>
      <c r="B51" s="68">
        <v>101</v>
      </c>
      <c r="C51" s="13">
        <v>99</v>
      </c>
      <c r="D51" s="13">
        <v>86</v>
      </c>
      <c r="E51" s="13"/>
      <c r="F51" s="13"/>
      <c r="G51" s="13">
        <f>SUM(B51:F51)</f>
        <v>286</v>
      </c>
      <c r="H51" s="26">
        <f>G51/I51</f>
        <v>95.33333333333333</v>
      </c>
      <c r="I51" s="24">
        <v>3</v>
      </c>
    </row>
    <row r="52" spans="1:9" ht="15">
      <c r="A52" s="67" t="s">
        <v>99</v>
      </c>
      <c r="B52" s="13">
        <v>97</v>
      </c>
      <c r="C52" s="68">
        <v>67</v>
      </c>
      <c r="D52" s="68">
        <v>37</v>
      </c>
      <c r="E52" s="68"/>
      <c r="F52" s="68"/>
      <c r="G52" s="68">
        <f>SUM(B52:F52)</f>
        <v>201</v>
      </c>
      <c r="H52" s="69">
        <f>G52/I52</f>
        <v>67</v>
      </c>
      <c r="I52" s="70">
        <v>3</v>
      </c>
    </row>
    <row r="53" spans="1:9" ht="15">
      <c r="A53" s="31" t="s">
        <v>100</v>
      </c>
      <c r="B53" s="14">
        <v>119</v>
      </c>
      <c r="C53" s="13">
        <v>146</v>
      </c>
      <c r="D53" s="13">
        <v>101</v>
      </c>
      <c r="E53" s="13"/>
      <c r="F53" s="13"/>
      <c r="G53" s="13">
        <f>SUM(B53:F53)</f>
        <v>366</v>
      </c>
      <c r="H53" s="26">
        <f>G53/I53</f>
        <v>122</v>
      </c>
      <c r="I53" s="24">
        <v>3</v>
      </c>
    </row>
    <row r="54" spans="3:9" ht="15">
      <c r="C54" s="25"/>
      <c r="D54" s="25"/>
      <c r="E54" s="25"/>
      <c r="F54" s="25"/>
      <c r="G54" s="14">
        <f>SUM(B54:F54)</f>
        <v>0</v>
      </c>
      <c r="H54" s="26">
        <f>G54/I54</f>
        <v>0</v>
      </c>
      <c r="I54" s="24">
        <v>1</v>
      </c>
    </row>
    <row r="55" spans="1:7" ht="15">
      <c r="A55" s="76"/>
      <c r="B55" s="85"/>
      <c r="G55" s="85"/>
    </row>
    <row r="56" spans="1:9" ht="15.75">
      <c r="A56" s="29" t="s">
        <v>101</v>
      </c>
      <c r="B56" s="6">
        <v>1</v>
      </c>
      <c r="C56" s="6">
        <v>2</v>
      </c>
      <c r="D56" s="6">
        <v>3</v>
      </c>
      <c r="E56" s="6">
        <v>4</v>
      </c>
      <c r="F56" s="6">
        <v>5</v>
      </c>
      <c r="G56" s="6" t="s">
        <v>7</v>
      </c>
      <c r="H56" s="6" t="s">
        <v>8</v>
      </c>
      <c r="I56" s="24" t="s">
        <v>9</v>
      </c>
    </row>
    <row r="57" spans="1:9" ht="15">
      <c r="A57" s="31" t="s">
        <v>102</v>
      </c>
      <c r="B57" s="13">
        <v>95</v>
      </c>
      <c r="C57" s="13">
        <v>112</v>
      </c>
      <c r="D57" s="13">
        <v>103</v>
      </c>
      <c r="E57" s="13"/>
      <c r="F57" s="13"/>
      <c r="G57" s="13">
        <f>SUM(B57:F57)</f>
        <v>310</v>
      </c>
      <c r="H57" s="26">
        <f>G57/I57</f>
        <v>103.33333333333333</v>
      </c>
      <c r="I57" s="24">
        <v>3</v>
      </c>
    </row>
    <row r="58" spans="1:9" ht="15">
      <c r="A58" s="31" t="s">
        <v>93</v>
      </c>
      <c r="B58" s="13">
        <v>140</v>
      </c>
      <c r="C58" s="13">
        <v>125</v>
      </c>
      <c r="D58" s="13">
        <v>115</v>
      </c>
      <c r="E58" s="13"/>
      <c r="F58" s="13"/>
      <c r="G58" s="13">
        <f>SUM(B58:F58)</f>
        <v>380</v>
      </c>
      <c r="H58" s="26">
        <f>G58/I58</f>
        <v>126.66666666666667</v>
      </c>
      <c r="I58" s="24">
        <v>3</v>
      </c>
    </row>
    <row r="59" spans="1:9" ht="15">
      <c r="A59" s="31" t="s">
        <v>103</v>
      </c>
      <c r="B59" s="13">
        <v>138</v>
      </c>
      <c r="C59" s="13">
        <v>60</v>
      </c>
      <c r="D59" s="13">
        <v>108</v>
      </c>
      <c r="E59" s="13"/>
      <c r="F59" s="13"/>
      <c r="G59" s="13">
        <f>SUM(B59:F59)</f>
        <v>306</v>
      </c>
      <c r="H59" s="26">
        <f>G59/I59</f>
        <v>102</v>
      </c>
      <c r="I59" s="24">
        <v>3</v>
      </c>
    </row>
    <row r="60" spans="1:9" ht="15">
      <c r="A60" s="31" t="s">
        <v>104</v>
      </c>
      <c r="B60" s="14">
        <v>102</v>
      </c>
      <c r="C60" s="13">
        <v>115</v>
      </c>
      <c r="D60" s="13">
        <v>103</v>
      </c>
      <c r="E60" s="13"/>
      <c r="F60" s="13"/>
      <c r="G60" s="13">
        <f>SUM(B60:F60)</f>
        <v>320</v>
      </c>
      <c r="H60" s="26">
        <f>G60/I60</f>
        <v>106.66666666666667</v>
      </c>
      <c r="I60" s="24">
        <v>3</v>
      </c>
    </row>
    <row r="61" spans="3:9" ht="15">
      <c r="C61" s="25"/>
      <c r="D61" s="25"/>
      <c r="E61" s="25"/>
      <c r="F61" s="25"/>
      <c r="G61" s="14">
        <f>SUM(B61:F61)</f>
        <v>0</v>
      </c>
      <c r="H61" s="13">
        <f>G61/I61</f>
        <v>0</v>
      </c>
      <c r="I61" s="25">
        <v>1</v>
      </c>
    </row>
    <row r="62" spans="1:7" ht="15">
      <c r="A62" s="84"/>
      <c r="B62" s="85"/>
      <c r="G62" s="85"/>
    </row>
    <row r="63" spans="1:9" ht="15.75">
      <c r="A63" s="29" t="s">
        <v>105</v>
      </c>
      <c r="B63" s="6">
        <v>1</v>
      </c>
      <c r="C63" s="6">
        <v>2</v>
      </c>
      <c r="D63" s="6">
        <v>3</v>
      </c>
      <c r="E63" s="6">
        <v>4</v>
      </c>
      <c r="F63" s="6">
        <v>5</v>
      </c>
      <c r="G63" s="6" t="s">
        <v>7</v>
      </c>
      <c r="H63" s="6" t="s">
        <v>8</v>
      </c>
      <c r="I63" s="24" t="s">
        <v>9</v>
      </c>
    </row>
    <row r="64" spans="1:9" ht="15">
      <c r="A64" s="31" t="s">
        <v>106</v>
      </c>
      <c r="B64" s="13">
        <v>126</v>
      </c>
      <c r="C64" s="13">
        <v>115</v>
      </c>
      <c r="D64" s="13">
        <v>47</v>
      </c>
      <c r="E64" s="13"/>
      <c r="F64" s="13"/>
      <c r="G64" s="13">
        <f>SUM(B64:F64)</f>
        <v>288</v>
      </c>
      <c r="H64" s="26">
        <f>G64/I64</f>
        <v>96</v>
      </c>
      <c r="I64" s="24">
        <v>3</v>
      </c>
    </row>
    <row r="65" spans="1:9" ht="15">
      <c r="A65" s="31" t="s">
        <v>107</v>
      </c>
      <c r="B65" s="13">
        <v>19</v>
      </c>
      <c r="C65" s="13">
        <v>11</v>
      </c>
      <c r="D65" s="13">
        <v>29</v>
      </c>
      <c r="E65" s="13"/>
      <c r="F65" s="13"/>
      <c r="G65" s="13">
        <f>SUM(B65:F65)</f>
        <v>59</v>
      </c>
      <c r="H65" s="26">
        <f>G65/I65</f>
        <v>19.666666666666668</v>
      </c>
      <c r="I65" s="24">
        <v>3</v>
      </c>
    </row>
    <row r="66" spans="1:9" ht="15">
      <c r="A66" s="67" t="s">
        <v>90</v>
      </c>
      <c r="B66" s="68">
        <v>95</v>
      </c>
      <c r="C66" s="68">
        <v>93</v>
      </c>
      <c r="D66" s="68">
        <v>49</v>
      </c>
      <c r="E66" s="68"/>
      <c r="F66" s="68"/>
      <c r="G66" s="68">
        <f>SUM(B66:F66)</f>
        <v>237</v>
      </c>
      <c r="H66" s="69">
        <f>G66/I66</f>
        <v>79</v>
      </c>
      <c r="I66" s="70">
        <v>3</v>
      </c>
    </row>
    <row r="67" spans="1:9" ht="15">
      <c r="A67" s="25" t="s">
        <v>108</v>
      </c>
      <c r="B67" s="13">
        <v>155</v>
      </c>
      <c r="C67" s="13">
        <v>166</v>
      </c>
      <c r="D67" s="13">
        <v>67</v>
      </c>
      <c r="E67" s="13"/>
      <c r="F67" s="13"/>
      <c r="G67" s="13">
        <f>SUM(B67:F67)</f>
        <v>388</v>
      </c>
      <c r="H67" s="26">
        <f>G67/I67</f>
        <v>129.33333333333334</v>
      </c>
      <c r="I67" s="24">
        <v>3</v>
      </c>
    </row>
    <row r="68" ht="15">
      <c r="A68" s="76"/>
    </row>
    <row r="69" spans="1:9" ht="15.75">
      <c r="A69" s="29" t="s">
        <v>123</v>
      </c>
      <c r="B69" s="6">
        <v>1</v>
      </c>
      <c r="C69" s="6">
        <v>2</v>
      </c>
      <c r="D69" s="6">
        <v>3</v>
      </c>
      <c r="E69" s="6">
        <v>4</v>
      </c>
      <c r="F69" s="6">
        <v>5</v>
      </c>
      <c r="G69" s="6" t="s">
        <v>7</v>
      </c>
      <c r="H69" s="6" t="s">
        <v>8</v>
      </c>
      <c r="I69" s="24" t="s">
        <v>9</v>
      </c>
    </row>
    <row r="70" spans="1:9" ht="15">
      <c r="A70" s="31" t="s">
        <v>119</v>
      </c>
      <c r="B70" s="13">
        <v>57</v>
      </c>
      <c r="C70" s="13"/>
      <c r="D70" s="13"/>
      <c r="E70" s="13"/>
      <c r="F70" s="13"/>
      <c r="G70" s="13">
        <f>SUM(B70:F70)</f>
        <v>57</v>
      </c>
      <c r="H70" s="26">
        <f>G70/I70</f>
        <v>57</v>
      </c>
      <c r="I70" s="24">
        <v>1</v>
      </c>
    </row>
    <row r="71" spans="1:9" ht="15">
      <c r="A71" s="31" t="s">
        <v>116</v>
      </c>
      <c r="B71" s="13">
        <v>29</v>
      </c>
      <c r="C71" s="13">
        <v>23</v>
      </c>
      <c r="D71" s="13">
        <v>31</v>
      </c>
      <c r="E71" s="13"/>
      <c r="F71" s="13"/>
      <c r="G71" s="13">
        <f>SUM(B71:F71)</f>
        <v>83</v>
      </c>
      <c r="H71" s="26">
        <f>G71/I71</f>
        <v>27.666666666666668</v>
      </c>
      <c r="I71" s="24">
        <v>3</v>
      </c>
    </row>
    <row r="72" spans="1:9" ht="15">
      <c r="A72" s="67" t="s">
        <v>120</v>
      </c>
      <c r="B72" s="68">
        <v>20</v>
      </c>
      <c r="C72" s="68">
        <v>39</v>
      </c>
      <c r="D72" s="68">
        <v>59</v>
      </c>
      <c r="E72" s="68"/>
      <c r="F72" s="68"/>
      <c r="G72" s="68">
        <f>SUM(B72:F72)</f>
        <v>118</v>
      </c>
      <c r="H72" s="69">
        <f>G72/I72</f>
        <v>39.333333333333336</v>
      </c>
      <c r="I72" s="70">
        <v>3</v>
      </c>
    </row>
    <row r="73" spans="1:9" ht="15">
      <c r="A73" s="25" t="s">
        <v>122</v>
      </c>
      <c r="B73" s="13">
        <v>7</v>
      </c>
      <c r="C73" s="13">
        <v>22</v>
      </c>
      <c r="D73" s="13">
        <v>45</v>
      </c>
      <c r="E73" s="13"/>
      <c r="F73" s="13"/>
      <c r="G73" s="13">
        <f>SUM(B73:F73)</f>
        <v>74</v>
      </c>
      <c r="H73" s="26">
        <f>G73/I73</f>
        <v>24.666666666666668</v>
      </c>
      <c r="I73" s="24">
        <v>3</v>
      </c>
    </row>
    <row r="74" spans="1:9" ht="15">
      <c r="A74" s="31" t="s">
        <v>121</v>
      </c>
      <c r="B74" s="14">
        <v>15</v>
      </c>
      <c r="C74" s="13">
        <v>-9</v>
      </c>
      <c r="D74" s="25">
        <v>30</v>
      </c>
      <c r="E74" s="25"/>
      <c r="F74" s="25"/>
      <c r="G74" s="13">
        <f>SUM(B74:F74)</f>
        <v>36</v>
      </c>
      <c r="H74" s="26">
        <f>G74/I74</f>
        <v>12</v>
      </c>
      <c r="I74" s="24">
        <v>3</v>
      </c>
    </row>
    <row r="75" spans="1:9" ht="15">
      <c r="A75" s="102"/>
      <c r="B75" s="85"/>
      <c r="G75" s="13"/>
      <c r="H75" s="26"/>
      <c r="I75" s="24"/>
    </row>
    <row r="76" spans="1:9" ht="15.75">
      <c r="A76" s="29"/>
      <c r="B76" s="6">
        <v>1</v>
      </c>
      <c r="C76" s="6">
        <v>2</v>
      </c>
      <c r="D76" s="6">
        <v>3</v>
      </c>
      <c r="E76" s="6">
        <v>4</v>
      </c>
      <c r="F76" s="6">
        <v>5</v>
      </c>
      <c r="G76" s="6" t="s">
        <v>7</v>
      </c>
      <c r="H76" s="6" t="s">
        <v>8</v>
      </c>
      <c r="I76" s="24" t="s">
        <v>9</v>
      </c>
    </row>
    <row r="77" spans="1:9" ht="15">
      <c r="A77" s="31"/>
      <c r="B77" s="13"/>
      <c r="C77" s="13"/>
      <c r="D77" s="13"/>
      <c r="E77" s="13"/>
      <c r="F77" s="13"/>
      <c r="G77" s="13">
        <f>SUM(B77:F77)</f>
        <v>0</v>
      </c>
      <c r="H77" s="26">
        <f>G77/I77</f>
        <v>0</v>
      </c>
      <c r="I77" s="24">
        <v>1</v>
      </c>
    </row>
    <row r="78" spans="1:9" ht="15">
      <c r="A78" s="31"/>
      <c r="B78" s="13"/>
      <c r="C78" s="13"/>
      <c r="D78" s="13"/>
      <c r="E78" s="13"/>
      <c r="F78" s="13"/>
      <c r="G78" s="13">
        <f>SUM(B78:F78)</f>
        <v>0</v>
      </c>
      <c r="H78" s="26">
        <f>G78/I78</f>
        <v>0</v>
      </c>
      <c r="I78" s="24">
        <v>1</v>
      </c>
    </row>
    <row r="79" spans="1:9" ht="15">
      <c r="A79" s="67"/>
      <c r="B79" s="68"/>
      <c r="C79" s="68"/>
      <c r="D79" s="68"/>
      <c r="E79" s="68"/>
      <c r="F79" s="68"/>
      <c r="G79" s="68">
        <f>SUM(B79:F79)</f>
        <v>0</v>
      </c>
      <c r="H79" s="69">
        <f>G79/I79</f>
        <v>0</v>
      </c>
      <c r="I79" s="70">
        <v>1</v>
      </c>
    </row>
    <row r="80" spans="1:9" ht="15">
      <c r="A80" s="25"/>
      <c r="B80" s="13"/>
      <c r="C80" s="13"/>
      <c r="D80" s="13"/>
      <c r="E80" s="13"/>
      <c r="F80" s="13"/>
      <c r="G80" s="13">
        <f>SUM(B80:F80)</f>
        <v>0</v>
      </c>
      <c r="H80" s="26">
        <f>G80/I80</f>
        <v>0</v>
      </c>
      <c r="I80" s="24">
        <v>1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 Desk</dc:creator>
  <cp:keywords/>
  <dc:description/>
  <cp:lastModifiedBy>manni</cp:lastModifiedBy>
  <cp:lastPrinted>2019-11-14T22:31:17Z</cp:lastPrinted>
  <dcterms:created xsi:type="dcterms:W3CDTF">2014-03-11T21:30:29Z</dcterms:created>
  <dcterms:modified xsi:type="dcterms:W3CDTF">2019-11-16T23:08:19Z</dcterms:modified>
  <cp:category/>
  <cp:version/>
  <cp:contentType/>
  <cp:contentStatus/>
</cp:coreProperties>
</file>